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食材登錄11202\月菜單\113年2.3.4月菜單\"/>
    </mc:Choice>
  </mc:AlternateContent>
  <bookViews>
    <workbookView xWindow="0" yWindow="0" windowWidth="17256" windowHeight="5496" tabRatio="696"/>
  </bookViews>
  <sheets>
    <sheet name="2.3月菜單 " sheetId="1" r:id="rId1"/>
    <sheet name="0216" sheetId="22" r:id="rId2"/>
    <sheet name="0219" sheetId="27" r:id="rId3"/>
    <sheet name="0226" sheetId="28" r:id="rId4"/>
    <sheet name="0304" sheetId="29" r:id="rId5"/>
    <sheet name="0311" sheetId="30" r:id="rId6"/>
    <sheet name="0318" sheetId="31" r:id="rId7"/>
    <sheet name="0325" sheetId="32" r:id="rId8"/>
  </sheets>
  <definedNames>
    <definedName name="_xlnm.Print_Area" localSheetId="0">'2.3月菜單 '!$A$1:$I$36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30" l="1"/>
  <c r="E3" i="29" l="1"/>
  <c r="Q8" i="28" l="1"/>
  <c r="M10" i="27"/>
  <c r="M20" i="27" l="1"/>
  <c r="N20" i="27" s="1"/>
  <c r="Q24" i="27"/>
  <c r="M24" i="27"/>
  <c r="M3" i="30" l="1"/>
  <c r="Q23" i="32" l="1"/>
  <c r="M23" i="32"/>
  <c r="I23" i="32"/>
  <c r="E23" i="32"/>
  <c r="A23" i="32"/>
  <c r="Q19" i="32"/>
  <c r="R19" i="32" s="1"/>
  <c r="M19" i="32"/>
  <c r="N19" i="32" s="1"/>
  <c r="I19" i="32"/>
  <c r="E19" i="32"/>
  <c r="F19" i="32" s="1"/>
  <c r="A19" i="32"/>
  <c r="B19" i="32" s="1"/>
  <c r="Q13" i="32"/>
  <c r="M13" i="32"/>
  <c r="I13" i="32"/>
  <c r="E13" i="32"/>
  <c r="A13" i="32"/>
  <c r="M9" i="32"/>
  <c r="Q5" i="32"/>
  <c r="I5" i="32"/>
  <c r="E5" i="32"/>
  <c r="A5" i="32"/>
  <c r="Q3" i="32"/>
  <c r="M3" i="32"/>
  <c r="I3" i="32"/>
  <c r="E3" i="32"/>
  <c r="A3" i="32"/>
  <c r="J1" i="32"/>
  <c r="N1" i="32" s="1"/>
  <c r="R1" i="32" s="1"/>
  <c r="F1" i="32"/>
  <c r="Q24" i="31"/>
  <c r="M24" i="31"/>
  <c r="I24" i="31"/>
  <c r="E24" i="31"/>
  <c r="A24" i="31"/>
  <c r="Q20" i="31"/>
  <c r="R20" i="31" s="1"/>
  <c r="M20" i="31"/>
  <c r="N20" i="31" s="1"/>
  <c r="I20" i="31"/>
  <c r="E20" i="31"/>
  <c r="F20" i="31" s="1"/>
  <c r="A20" i="31"/>
  <c r="B20" i="31" s="1"/>
  <c r="Q14" i="31"/>
  <c r="M14" i="31"/>
  <c r="I14" i="31"/>
  <c r="E14" i="31"/>
  <c r="A14" i="31"/>
  <c r="Q11" i="31"/>
  <c r="M5" i="31"/>
  <c r="I5" i="31"/>
  <c r="E5" i="31"/>
  <c r="A5" i="31"/>
  <c r="Q3" i="31"/>
  <c r="M3" i="31"/>
  <c r="I3" i="31"/>
  <c r="E3" i="31"/>
  <c r="A3" i="31"/>
  <c r="J1" i="31"/>
  <c r="N1" i="31" s="1"/>
  <c r="R1" i="31" s="1"/>
  <c r="F1" i="31"/>
  <c r="Q23" i="30"/>
  <c r="M23" i="30"/>
  <c r="I23" i="30"/>
  <c r="E23" i="30"/>
  <c r="A23" i="30"/>
  <c r="Q19" i="30"/>
  <c r="R19" i="30" s="1"/>
  <c r="M19" i="30"/>
  <c r="N19" i="30" s="1"/>
  <c r="I19" i="30"/>
  <c r="E19" i="30"/>
  <c r="F19" i="30" s="1"/>
  <c r="B19" i="30"/>
  <c r="A19" i="30"/>
  <c r="Q13" i="30"/>
  <c r="M13" i="30"/>
  <c r="I13" i="30"/>
  <c r="E13" i="30"/>
  <c r="A13" i="30"/>
  <c r="A9" i="30"/>
  <c r="Q5" i="30"/>
  <c r="M5" i="30"/>
  <c r="I5" i="30"/>
  <c r="E5" i="30"/>
  <c r="Q3" i="30"/>
  <c r="I3" i="30"/>
  <c r="E3" i="30"/>
  <c r="A3" i="30"/>
  <c r="N1" i="30"/>
  <c r="R1" i="30" s="1"/>
  <c r="J1" i="30"/>
  <c r="F1" i="30"/>
  <c r="Q23" i="29"/>
  <c r="M23" i="29"/>
  <c r="I23" i="29"/>
  <c r="E23" i="29"/>
  <c r="A23" i="29"/>
  <c r="Q19" i="29"/>
  <c r="R19" i="29" s="1"/>
  <c r="M19" i="29"/>
  <c r="N19" i="29" s="1"/>
  <c r="I19" i="29"/>
  <c r="E19" i="29"/>
  <c r="F19" i="29" s="1"/>
  <c r="A19" i="29"/>
  <c r="B19" i="29" s="1"/>
  <c r="Q13" i="29"/>
  <c r="M13" i="29"/>
  <c r="I13" i="29"/>
  <c r="E13" i="29"/>
  <c r="A13" i="29"/>
  <c r="E10" i="29"/>
  <c r="Q5" i="29"/>
  <c r="M5" i="29"/>
  <c r="I5" i="29"/>
  <c r="A5" i="29"/>
  <c r="Q3" i="29"/>
  <c r="M3" i="29"/>
  <c r="I3" i="29"/>
  <c r="A3" i="29"/>
  <c r="F1" i="29"/>
  <c r="J1" i="29" s="1"/>
  <c r="N1" i="29" s="1"/>
  <c r="R1" i="29" s="1"/>
  <c r="Q24" i="28"/>
  <c r="M24" i="28"/>
  <c r="E24" i="28"/>
  <c r="A24" i="28"/>
  <c r="Q20" i="28"/>
  <c r="R20" i="28" s="1"/>
  <c r="M20" i="28"/>
  <c r="N20" i="28" s="1"/>
  <c r="E20" i="28"/>
  <c r="F20" i="28" s="1"/>
  <c r="A20" i="28"/>
  <c r="B20" i="28" s="1"/>
  <c r="Q13" i="28"/>
  <c r="M13" i="28"/>
  <c r="E13" i="28"/>
  <c r="A13" i="28"/>
  <c r="M5" i="28"/>
  <c r="E5" i="28"/>
  <c r="A5" i="28"/>
  <c r="Q3" i="28"/>
  <c r="M3" i="28"/>
  <c r="E3" i="28"/>
  <c r="A3" i="28"/>
  <c r="J1" i="28"/>
  <c r="N1" i="28" s="1"/>
  <c r="R1" i="28" s="1"/>
  <c r="F1" i="28"/>
  <c r="I24" i="27"/>
  <c r="E24" i="27"/>
  <c r="A24" i="27"/>
  <c r="Q20" i="27"/>
  <c r="R20" i="27" s="1"/>
  <c r="I20" i="27"/>
  <c r="J20" i="27" s="1"/>
  <c r="E20" i="27"/>
  <c r="F20" i="27" s="1"/>
  <c r="A20" i="27"/>
  <c r="B20" i="27" s="1"/>
  <c r="Q13" i="27"/>
  <c r="M13" i="27"/>
  <c r="I13" i="27"/>
  <c r="E13" i="27"/>
  <c r="A13" i="27"/>
  <c r="Q5" i="27"/>
  <c r="I5" i="27"/>
  <c r="E5" i="27"/>
  <c r="A5" i="27"/>
  <c r="Q3" i="27"/>
  <c r="M3" i="27"/>
  <c r="I3" i="27"/>
  <c r="E3" i="27"/>
  <c r="A3" i="27"/>
  <c r="J1" i="27"/>
  <c r="N1" i="27" s="1"/>
  <c r="R1" i="27" s="1"/>
  <c r="F1" i="27"/>
  <c r="E23" i="22"/>
  <c r="A23" i="22"/>
  <c r="E19" i="22"/>
  <c r="A19" i="22"/>
  <c r="B19" i="22" s="1"/>
  <c r="E13" i="22"/>
  <c r="A13" i="22"/>
  <c r="E5" i="22"/>
  <c r="A5" i="22"/>
  <c r="E3" i="22"/>
  <c r="A3" i="22"/>
  <c r="F1" i="22"/>
  <c r="A17" i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7" i="1"/>
  <c r="A8" i="1" s="1"/>
  <c r="A9" i="1" s="1"/>
  <c r="A10" i="1" s="1"/>
  <c r="A11" i="1" s="1"/>
  <c r="A12" i="1" s="1"/>
  <c r="A13" i="1" s="1"/>
  <c r="A14" i="1" s="1"/>
  <c r="A15" i="1" s="1"/>
  <c r="A6" i="1"/>
</calcChain>
</file>

<file path=xl/sharedStrings.xml><?xml version="1.0" encoding="utf-8"?>
<sst xmlns="http://schemas.openxmlformats.org/spreadsheetml/2006/main" count="921" uniqueCount="558">
  <si>
    <t>日期</t>
  </si>
  <si>
    <t>星期</t>
  </si>
  <si>
    <t>主 食</t>
  </si>
  <si>
    <t>副         食</t>
  </si>
  <si>
    <t>湯</t>
  </si>
  <si>
    <t>菜名</t>
  </si>
  <si>
    <t>品名</t>
  </si>
  <si>
    <t>1人/g</t>
  </si>
  <si>
    <t>(一)</t>
  </si>
  <si>
    <t>四</t>
  </si>
  <si>
    <t>五</t>
  </si>
  <si>
    <t>一</t>
  </si>
  <si>
    <t>二</t>
  </si>
  <si>
    <t>三</t>
  </si>
  <si>
    <t>水果</t>
    <phoneticPr fontId="20" type="noConversion"/>
  </si>
  <si>
    <t>臺北市南湖國民小學</t>
    <phoneticPr fontId="20" type="noConversion"/>
  </si>
  <si>
    <t>天數</t>
    <phoneticPr fontId="20" type="noConversion"/>
  </si>
  <si>
    <t>水果</t>
    <phoneticPr fontId="20" type="noConversion"/>
  </si>
  <si>
    <t>蛋豆          魚肉      (份)</t>
    <phoneticPr fontId="20" type="noConversion"/>
  </si>
  <si>
    <t>主          食       (份)</t>
    <phoneticPr fontId="20" type="noConversion"/>
  </si>
  <si>
    <t>蔬        菜       (份)</t>
    <phoneticPr fontId="20" type="noConversion"/>
  </si>
  <si>
    <t>水           果         (份)</t>
    <phoneticPr fontId="20" type="noConversion"/>
  </si>
  <si>
    <t>奶           類                 (份)</t>
    <phoneticPr fontId="20" type="noConversion"/>
  </si>
  <si>
    <t>油        脂         (份)</t>
    <phoneticPr fontId="20" type="noConversion"/>
  </si>
  <si>
    <t>熱量 (kcal)</t>
    <phoneticPr fontId="20" type="noConversion"/>
  </si>
  <si>
    <t>鈉(mg)</t>
    <phoneticPr fontId="20" type="noConversion"/>
  </si>
  <si>
    <t>鈣(mg)</t>
    <phoneticPr fontId="20" type="noConversion"/>
  </si>
  <si>
    <t>(二)</t>
    <phoneticPr fontId="20" type="noConversion"/>
  </si>
  <si>
    <t>(三)</t>
    <phoneticPr fontId="20" type="noConversion"/>
  </si>
  <si>
    <t>(四)</t>
    <phoneticPr fontId="20" type="noConversion"/>
  </si>
  <si>
    <t>肉末</t>
    <phoneticPr fontId="20" type="noConversion"/>
  </si>
  <si>
    <t>薑絲</t>
    <phoneticPr fontId="20" type="noConversion"/>
  </si>
  <si>
    <t>蒜末</t>
    <phoneticPr fontId="20" type="noConversion"/>
  </si>
  <si>
    <t>雞骨</t>
    <phoneticPr fontId="20" type="noConversion"/>
  </si>
  <si>
    <t>蒜末</t>
    <phoneticPr fontId="20" type="noConversion"/>
  </si>
  <si>
    <t>薑絲</t>
    <phoneticPr fontId="20" type="noConversion"/>
  </si>
  <si>
    <t>肉片/幼</t>
    <phoneticPr fontId="20" type="noConversion"/>
  </si>
  <si>
    <t>有機蔬菜</t>
    <phoneticPr fontId="20" type="noConversion"/>
  </si>
  <si>
    <t>大白菜片</t>
    <phoneticPr fontId="20" type="noConversion"/>
  </si>
  <si>
    <t>味噌</t>
    <phoneticPr fontId="20" type="noConversion"/>
  </si>
  <si>
    <t>水鯊魚丁/幼</t>
    <phoneticPr fontId="20" type="noConversion"/>
  </si>
  <si>
    <t>高麗菜條</t>
    <phoneticPr fontId="20" type="noConversion"/>
  </si>
  <si>
    <t>洋蔥小丁</t>
    <phoneticPr fontId="20" type="noConversion"/>
  </si>
  <si>
    <t>雞胸丁</t>
    <phoneticPr fontId="20" type="noConversion"/>
  </si>
  <si>
    <t>清肉丁-幼</t>
    <phoneticPr fontId="20" type="noConversion"/>
  </si>
  <si>
    <t>板豆腐</t>
    <phoneticPr fontId="20" type="noConversion"/>
  </si>
  <si>
    <t>紅蘿蔔絲</t>
    <phoneticPr fontId="20" type="noConversion"/>
  </si>
  <si>
    <t>紅絲</t>
  </si>
  <si>
    <t>田園蔬菜湯</t>
    <phoneticPr fontId="20" type="noConversion"/>
  </si>
  <si>
    <t>洋蔥大丁</t>
    <phoneticPr fontId="20" type="noConversion"/>
  </si>
  <si>
    <t>麥片</t>
    <phoneticPr fontId="20" type="noConversion"/>
  </si>
  <si>
    <t>青江菜</t>
    <phoneticPr fontId="20" type="noConversion"/>
  </si>
  <si>
    <t>計10盒</t>
    <phoneticPr fontId="20" type="noConversion"/>
  </si>
  <si>
    <t>木耳片</t>
    <phoneticPr fontId="20" type="noConversion"/>
  </si>
  <si>
    <t>地瓜</t>
    <phoneticPr fontId="20" type="noConversion"/>
  </si>
  <si>
    <t>紅片</t>
    <phoneticPr fontId="20" type="noConversion"/>
  </si>
  <si>
    <t>肉羹</t>
  </si>
  <si>
    <t>玉米粒</t>
    <phoneticPr fontId="20" type="noConversion"/>
  </si>
  <si>
    <t>紅蘿蔔大丁</t>
    <phoneticPr fontId="20" type="noConversion"/>
  </si>
  <si>
    <t>蕃茄小丁</t>
    <phoneticPr fontId="20" type="noConversion"/>
  </si>
  <si>
    <t>白蘿蔔絲</t>
    <phoneticPr fontId="20" type="noConversion"/>
  </si>
  <si>
    <t>大骨</t>
    <phoneticPr fontId="20" type="noConversion"/>
  </si>
  <si>
    <t>玉米粒</t>
    <phoneticPr fontId="20" type="noConversion"/>
  </si>
  <si>
    <t>珍珠虱目魚丸</t>
    <phoneticPr fontId="20" type="noConversion"/>
  </si>
  <si>
    <t>豆腐</t>
    <phoneticPr fontId="20" type="noConversion"/>
  </si>
  <si>
    <t>五</t>
    <phoneticPr fontId="20" type="noConversion"/>
  </si>
  <si>
    <t>六</t>
    <phoneticPr fontId="20" type="noConversion"/>
  </si>
  <si>
    <t>113年2月份學校午餐菜單</t>
    <phoneticPr fontId="20" type="noConversion"/>
  </si>
  <si>
    <t>小黃瓜丁</t>
    <phoneticPr fontId="20" type="noConversion"/>
  </si>
  <si>
    <t>紅片</t>
    <phoneticPr fontId="20" type="noConversion"/>
  </si>
  <si>
    <t>芝麻飯</t>
    <phoneticPr fontId="20" type="noConversion"/>
  </si>
  <si>
    <t>麥片飯</t>
    <phoneticPr fontId="20" type="noConversion"/>
  </si>
  <si>
    <t>地瓜飯</t>
    <phoneticPr fontId="20" type="noConversion"/>
  </si>
  <si>
    <t>小米飯</t>
    <phoneticPr fontId="20" type="noConversion"/>
  </si>
  <si>
    <t>麥片飯</t>
    <phoneticPr fontId="20" type="noConversion"/>
  </si>
  <si>
    <t>肉大丁</t>
    <phoneticPr fontId="20" type="noConversion"/>
  </si>
  <si>
    <t>肉條</t>
    <phoneticPr fontId="20" type="noConversion"/>
  </si>
  <si>
    <t>肉絲/幼</t>
    <phoneticPr fontId="20" type="noConversion"/>
  </si>
  <si>
    <t>洋蔥條</t>
    <phoneticPr fontId="20" type="noConversion"/>
  </si>
  <si>
    <t>高麗菜條</t>
    <phoneticPr fontId="20" type="noConversion"/>
  </si>
  <si>
    <t>味噌</t>
    <phoneticPr fontId="20" type="noConversion"/>
  </si>
  <si>
    <t>麥片</t>
    <phoneticPr fontId="20" type="noConversion"/>
  </si>
  <si>
    <t>芝麻</t>
    <phoneticPr fontId="20" type="noConversion"/>
  </si>
  <si>
    <t>水鯊魚丁</t>
    <phoneticPr fontId="20" type="noConversion"/>
  </si>
  <si>
    <t>紅蘿蔔片</t>
    <phoneticPr fontId="20" type="noConversion"/>
  </si>
  <si>
    <t>雞胸丁</t>
    <phoneticPr fontId="20" type="noConversion"/>
  </si>
  <si>
    <t>清雞丁/幼</t>
    <phoneticPr fontId="20" type="noConversion"/>
  </si>
  <si>
    <t>高麗菜片</t>
    <phoneticPr fontId="20" type="noConversion"/>
  </si>
  <si>
    <t>混合蔬菜</t>
    <phoneticPr fontId="20" type="noConversion"/>
  </si>
  <si>
    <t>洋蔥大丁</t>
    <phoneticPr fontId="20" type="noConversion"/>
  </si>
  <si>
    <t>盒蛋/盒</t>
    <phoneticPr fontId="20" type="noConversion"/>
  </si>
  <si>
    <t>味噌豬柳</t>
    <phoneticPr fontId="20" type="noConversion"/>
  </si>
  <si>
    <t>糖醋雞丁</t>
    <phoneticPr fontId="20" type="noConversion"/>
  </si>
  <si>
    <t>親子丼</t>
    <phoneticPr fontId="20" type="noConversion"/>
  </si>
  <si>
    <t>水果</t>
    <phoneticPr fontId="20" type="noConversion"/>
  </si>
  <si>
    <t>水果</t>
    <phoneticPr fontId="20" type="noConversion"/>
  </si>
  <si>
    <t>生香菇</t>
    <phoneticPr fontId="20" type="noConversion"/>
  </si>
  <si>
    <t>清雞丁</t>
    <phoneticPr fontId="20" type="noConversion"/>
  </si>
  <si>
    <t>馬鈴薯大丁</t>
    <phoneticPr fontId="20" type="noConversion"/>
  </si>
  <si>
    <t>紅蘿蔔中丁</t>
    <phoneticPr fontId="20" type="noConversion"/>
  </si>
  <si>
    <t>青花椰</t>
    <phoneticPr fontId="20" type="noConversion"/>
  </si>
  <si>
    <t>番茄中丁</t>
    <phoneticPr fontId="20" type="noConversion"/>
  </si>
  <si>
    <t>義大利香料</t>
    <phoneticPr fontId="20" type="noConversion"/>
  </si>
  <si>
    <t>(五)</t>
    <phoneticPr fontId="20" type="noConversion"/>
  </si>
  <si>
    <t>(六)</t>
    <phoneticPr fontId="20" type="noConversion"/>
  </si>
  <si>
    <t>(五)</t>
    <phoneticPr fontId="20" type="noConversion"/>
  </si>
  <si>
    <t>(一)</t>
    <phoneticPr fontId="20" type="noConversion"/>
  </si>
  <si>
    <t>(四)</t>
    <phoneticPr fontId="20" type="noConversion"/>
  </si>
  <si>
    <t>玉米蛋花湯</t>
    <phoneticPr fontId="20" type="noConversion"/>
  </si>
  <si>
    <t>小米</t>
    <phoneticPr fontId="20" type="noConversion"/>
  </si>
  <si>
    <t>燕麥</t>
    <phoneticPr fontId="20" type="noConversion"/>
  </si>
  <si>
    <t>玉米粒</t>
    <phoneticPr fontId="20" type="noConversion"/>
  </si>
  <si>
    <t>金針菇</t>
    <phoneticPr fontId="20" type="noConversion"/>
  </si>
  <si>
    <t>肉末</t>
    <phoneticPr fontId="20" type="noConversion"/>
  </si>
  <si>
    <t>大白菜片</t>
    <phoneticPr fontId="20" type="noConversion"/>
  </si>
  <si>
    <t>白菜燒豆腐</t>
    <phoneticPr fontId="20" type="noConversion"/>
  </si>
  <si>
    <t>紅大丁</t>
    <phoneticPr fontId="20" type="noConversion"/>
  </si>
  <si>
    <t>堅果玉米肉末</t>
    <phoneticPr fontId="20" type="noConversion"/>
  </si>
  <si>
    <t>玉米</t>
    <phoneticPr fontId="20" type="noConversion"/>
  </si>
  <si>
    <t>肉末</t>
    <phoneticPr fontId="20" type="noConversion"/>
  </si>
  <si>
    <t>紅小丁</t>
    <phoneticPr fontId="20" type="noConversion"/>
  </si>
  <si>
    <t>洋芋小丁</t>
    <phoneticPr fontId="20" type="noConversion"/>
  </si>
  <si>
    <t>義式什蔬</t>
    <phoneticPr fontId="20" type="noConversion"/>
  </si>
  <si>
    <t>胚芽米</t>
    <phoneticPr fontId="20" type="noConversion"/>
  </si>
  <si>
    <t>關東煮</t>
    <phoneticPr fontId="20" type="noConversion"/>
  </si>
  <si>
    <t>白蘿蔔大丁</t>
    <phoneticPr fontId="20" type="noConversion"/>
  </si>
  <si>
    <t>杏鮑菇</t>
    <phoneticPr fontId="20" type="noConversion"/>
  </si>
  <si>
    <t>三杯雞</t>
    <phoneticPr fontId="20" type="noConversion"/>
  </si>
  <si>
    <t>豬血糕</t>
    <phoneticPr fontId="20" type="noConversion"/>
  </si>
  <si>
    <t>杏鮑菇</t>
    <phoneticPr fontId="20" type="noConversion"/>
  </si>
  <si>
    <t>薑片</t>
    <phoneticPr fontId="20" type="noConversion"/>
  </si>
  <si>
    <t>蒜末</t>
    <phoneticPr fontId="20" type="noConversion"/>
  </si>
  <si>
    <t>九層塔</t>
    <phoneticPr fontId="20" type="noConversion"/>
  </si>
  <si>
    <t>打拋豬</t>
    <phoneticPr fontId="20" type="noConversion"/>
  </si>
  <si>
    <t>肉末/幼</t>
    <phoneticPr fontId="20" type="noConversion"/>
  </si>
  <si>
    <t>洋蔥中丁</t>
    <phoneticPr fontId="20" type="noConversion"/>
  </si>
  <si>
    <t>番茄中丁</t>
    <phoneticPr fontId="20" type="noConversion"/>
  </si>
  <si>
    <t>涼薯小丁</t>
    <phoneticPr fontId="20" type="noConversion"/>
  </si>
  <si>
    <t>味噌蔬菜小魚湯</t>
    <phoneticPr fontId="20" type="noConversion"/>
  </si>
  <si>
    <t>小魚</t>
    <phoneticPr fontId="20" type="noConversion"/>
  </si>
  <si>
    <t>肉羹湯</t>
    <phoneticPr fontId="20" type="noConversion"/>
  </si>
  <si>
    <t>紫米</t>
    <phoneticPr fontId="20" type="noConversion"/>
  </si>
  <si>
    <t>砂鍋魚丁</t>
    <phoneticPr fontId="20" type="noConversion"/>
  </si>
  <si>
    <t>海帶絲</t>
    <phoneticPr fontId="20" type="noConversion"/>
  </si>
  <si>
    <t>紅絲</t>
    <phoneticPr fontId="20" type="noConversion"/>
  </si>
  <si>
    <t>海帶芽</t>
    <phoneticPr fontId="20" type="noConversion"/>
  </si>
  <si>
    <t>大黃瓜片</t>
    <phoneticPr fontId="20" type="noConversion"/>
  </si>
  <si>
    <t>紅片</t>
    <phoneticPr fontId="20" type="noConversion"/>
  </si>
  <si>
    <t>白蘿蔔大丁</t>
    <phoneticPr fontId="20" type="noConversion"/>
  </si>
  <si>
    <t>肉絲</t>
    <phoneticPr fontId="20" type="noConversion"/>
  </si>
  <si>
    <t>青菜豆腐湯</t>
    <phoneticPr fontId="20" type="noConversion"/>
  </si>
  <si>
    <t>四神大骨湯</t>
    <phoneticPr fontId="20" type="noConversion"/>
  </si>
  <si>
    <t>四神包</t>
    <phoneticPr fontId="20" type="noConversion"/>
  </si>
  <si>
    <t>盒蛋/盒</t>
    <phoneticPr fontId="20" type="noConversion"/>
  </si>
  <si>
    <t>紅小丁</t>
    <phoneticPr fontId="20" type="noConversion"/>
  </si>
  <si>
    <t>小薏仁</t>
    <phoneticPr fontId="20" type="noConversion"/>
  </si>
  <si>
    <t>洋芋小丁</t>
    <phoneticPr fontId="20" type="noConversion"/>
  </si>
  <si>
    <t>大骨</t>
    <phoneticPr fontId="20" type="noConversion"/>
  </si>
  <si>
    <t>豆腐</t>
    <phoneticPr fontId="20" type="noConversion"/>
  </si>
  <si>
    <t>油菜</t>
    <phoneticPr fontId="20" type="noConversion"/>
  </si>
  <si>
    <t>雞骨</t>
    <phoneticPr fontId="20" type="noConversion"/>
  </si>
  <si>
    <t>小白菜</t>
    <phoneticPr fontId="20" type="noConversion"/>
  </si>
  <si>
    <t>馬鈴薯中丁</t>
    <phoneticPr fontId="20" type="noConversion"/>
  </si>
  <si>
    <t>肉片</t>
    <phoneticPr fontId="20" type="noConversion"/>
  </si>
  <si>
    <t>(五)</t>
    <phoneticPr fontId="20" type="noConversion"/>
  </si>
  <si>
    <t>玉米粒</t>
    <phoneticPr fontId="20" type="noConversion"/>
  </si>
  <si>
    <t>紅片</t>
    <phoneticPr fontId="20" type="noConversion"/>
  </si>
  <si>
    <t>肉末</t>
    <phoneticPr fontId="20" type="noConversion"/>
  </si>
  <si>
    <t>雞胸丁</t>
  </si>
  <si>
    <t>薑絲</t>
  </si>
  <si>
    <t>雞骨</t>
  </si>
  <si>
    <t>白米</t>
    <phoneticPr fontId="20" type="noConversion"/>
  </si>
  <si>
    <t>洋蔥絲</t>
    <phoneticPr fontId="20" type="noConversion"/>
  </si>
  <si>
    <t>芝麻飯</t>
    <phoneticPr fontId="20" type="noConversion"/>
  </si>
  <si>
    <t>馬鈴薯大丁</t>
    <phoneticPr fontId="20" type="noConversion"/>
  </si>
  <si>
    <t>紅蘿蔔中丁</t>
    <phoneticPr fontId="20" type="noConversion"/>
  </si>
  <si>
    <t>洋蔥大丁</t>
    <phoneticPr fontId="20" type="noConversion"/>
  </si>
  <si>
    <t>咖哩燉肉</t>
    <phoneticPr fontId="20" type="noConversion"/>
  </si>
  <si>
    <t>雜糧飯</t>
    <phoneticPr fontId="20" type="noConversion"/>
  </si>
  <si>
    <t>地瓜飯</t>
    <phoneticPr fontId="20" type="noConversion"/>
  </si>
  <si>
    <t>紫米飯</t>
    <phoneticPr fontId="20" type="noConversion"/>
  </si>
  <si>
    <t>蜜汁雞腿*1</t>
    <phoneticPr fontId="20" type="noConversion"/>
  </si>
  <si>
    <t>香滷腿排*1</t>
    <phoneticPr fontId="20" type="noConversion"/>
  </si>
  <si>
    <t>翅腿*1.5/幼</t>
    <phoneticPr fontId="20" type="noConversion"/>
  </si>
  <si>
    <t>白芝麻</t>
    <phoneticPr fontId="20" type="noConversion"/>
  </si>
  <si>
    <t>雞腿*1</t>
    <phoneticPr fontId="20" type="noConversion"/>
  </si>
  <si>
    <t>肉片/幼</t>
    <phoneticPr fontId="20" type="noConversion"/>
  </si>
  <si>
    <t>豬肉絲</t>
    <phoneticPr fontId="20" type="noConversion"/>
  </si>
  <si>
    <t>肉絲/幼</t>
    <phoneticPr fontId="20" type="noConversion"/>
  </si>
  <si>
    <t>涼薯絲</t>
    <phoneticPr fontId="20" type="noConversion"/>
  </si>
  <si>
    <t>紅蘿蔔絲</t>
    <phoneticPr fontId="20" type="noConversion"/>
  </si>
  <si>
    <t>洋蔥絲</t>
    <phoneticPr fontId="20" type="noConversion"/>
  </si>
  <si>
    <t>蔬食日:香鬆飯</t>
    <phoneticPr fontId="20" type="noConversion"/>
  </si>
  <si>
    <t>大黃瓜片</t>
    <phoneticPr fontId="20" type="noConversion"/>
  </si>
  <si>
    <t>紅絲</t>
    <phoneticPr fontId="20" type="noConversion"/>
  </si>
  <si>
    <t>木耳絲</t>
    <phoneticPr fontId="20" type="noConversion"/>
  </si>
  <si>
    <t>木耳絲</t>
    <phoneticPr fontId="20" type="noConversion"/>
  </si>
  <si>
    <t>盒蛋</t>
    <phoneticPr fontId="20" type="noConversion"/>
  </si>
  <si>
    <t>5盒</t>
    <phoneticPr fontId="20" type="noConversion"/>
  </si>
  <si>
    <t>麵線</t>
    <phoneticPr fontId="20" type="noConversion"/>
  </si>
  <si>
    <t>高麗菜片</t>
  </si>
  <si>
    <t>紅片</t>
  </si>
  <si>
    <t>年糕</t>
  </si>
  <si>
    <t>洋蔥絲</t>
  </si>
  <si>
    <t>泡菜</t>
    <phoneticPr fontId="20" type="noConversion"/>
  </si>
  <si>
    <t>紅片</t>
    <phoneticPr fontId="20" type="noConversion"/>
  </si>
  <si>
    <t>麥片飯</t>
    <phoneticPr fontId="20" type="noConversion"/>
  </si>
  <si>
    <t>蛋酥黃瓜麵線</t>
    <phoneticPr fontId="20" type="noConversion"/>
  </si>
  <si>
    <t>薑片</t>
    <phoneticPr fontId="20" type="noConversion"/>
  </si>
  <si>
    <t>高麗菜片</t>
    <phoneticPr fontId="20" type="noConversion"/>
  </si>
  <si>
    <t>凍豆腐</t>
    <phoneticPr fontId="20" type="noConversion"/>
  </si>
  <si>
    <t>杏鮑菇</t>
    <phoneticPr fontId="20" type="noConversion"/>
  </si>
  <si>
    <t>木耳片</t>
    <phoneticPr fontId="20" type="noConversion"/>
  </si>
  <si>
    <t>麻油時蔬</t>
    <phoneticPr fontId="20" type="noConversion"/>
  </si>
  <si>
    <t>腰果</t>
    <phoneticPr fontId="20" type="noConversion"/>
  </si>
  <si>
    <t>紅蘿蔔小丁</t>
    <phoneticPr fontId="20" type="noConversion"/>
  </si>
  <si>
    <t>堅果玉米肉末</t>
    <phoneticPr fontId="20" type="noConversion"/>
  </si>
  <si>
    <t>胚芽飯</t>
    <phoneticPr fontId="20" type="noConversion"/>
  </si>
  <si>
    <t>小米飯</t>
    <phoneticPr fontId="20" type="noConversion"/>
  </si>
  <si>
    <t>小米飯</t>
    <phoneticPr fontId="20" type="noConversion"/>
  </si>
  <si>
    <t>燕麥有機米飯</t>
    <phoneticPr fontId="20" type="noConversion"/>
  </si>
  <si>
    <t>胚芽有機米飯</t>
    <phoneticPr fontId="20" type="noConversion"/>
  </si>
  <si>
    <t>蕎麥有機米飯</t>
    <phoneticPr fontId="20" type="noConversion"/>
  </si>
  <si>
    <t>芝麻有機米飯</t>
    <phoneticPr fontId="20" type="noConversion"/>
  </si>
  <si>
    <t>咖哩雞</t>
    <phoneticPr fontId="20" type="noConversion"/>
  </si>
  <si>
    <t>雞胸丁</t>
    <phoneticPr fontId="20" type="noConversion"/>
  </si>
  <si>
    <t>清雞丁</t>
    <phoneticPr fontId="20" type="noConversion"/>
  </si>
  <si>
    <t>打拋豬</t>
    <phoneticPr fontId="20" type="noConversion"/>
  </si>
  <si>
    <t>玉米粒</t>
  </si>
  <si>
    <t>冬瓜</t>
    <phoneticPr fontId="20" type="noConversion"/>
  </si>
  <si>
    <t>小烏龍麵</t>
    <phoneticPr fontId="20" type="noConversion"/>
  </si>
  <si>
    <t>高麗菜條</t>
    <phoneticPr fontId="20" type="noConversion"/>
  </si>
  <si>
    <t>油豆腐片絲</t>
  </si>
  <si>
    <t>綠花椰</t>
    <phoneticPr fontId="20" type="noConversion"/>
  </si>
  <si>
    <t>肉片</t>
    <phoneticPr fontId="20" type="noConversion"/>
  </si>
  <si>
    <t>奶粉</t>
    <phoneticPr fontId="20" type="noConversion"/>
  </si>
  <si>
    <t>芝麻</t>
    <phoneticPr fontId="20" type="noConversion"/>
  </si>
  <si>
    <t>雜糧米</t>
    <phoneticPr fontId="20" type="noConversion"/>
  </si>
  <si>
    <t>小米</t>
    <phoneticPr fontId="20" type="noConversion"/>
  </si>
  <si>
    <t>胚芽米</t>
    <phoneticPr fontId="20" type="noConversion"/>
  </si>
  <si>
    <t>白大丁</t>
    <phoneticPr fontId="20" type="noConversion"/>
  </si>
  <si>
    <t>杏鮑菇</t>
    <phoneticPr fontId="71" type="noConversion"/>
  </si>
  <si>
    <t>白蘿蔔小丁</t>
  </si>
  <si>
    <t>紅小丁</t>
  </si>
  <si>
    <t>珍珠虱目魚丸</t>
  </si>
  <si>
    <t>玉米蘿蔔魚丸</t>
    <phoneticPr fontId="20" type="noConversion"/>
  </si>
  <si>
    <t>玉米粒</t>
    <phoneticPr fontId="71" type="noConversion"/>
  </si>
  <si>
    <t>紅蘿蔔細丁</t>
    <phoneticPr fontId="71" type="noConversion"/>
  </si>
  <si>
    <t>液蛋</t>
    <phoneticPr fontId="71" type="noConversion"/>
  </si>
  <si>
    <t>清雞胸肉</t>
  </si>
  <si>
    <t>杏鮑菇</t>
  </si>
  <si>
    <t>薑片</t>
  </si>
  <si>
    <t>蒜末</t>
  </si>
  <si>
    <t>九層塔</t>
  </si>
  <si>
    <t>三杯雞</t>
    <phoneticPr fontId="20" type="noConversion"/>
  </si>
  <si>
    <t>豬肉條</t>
    <phoneticPr fontId="71" type="noConversion"/>
  </si>
  <si>
    <t>綠豆芽</t>
    <phoneticPr fontId="71" type="noConversion"/>
  </si>
  <si>
    <t>洋蔥絲</t>
    <phoneticPr fontId="71" type="noConversion"/>
  </si>
  <si>
    <t>紅蘿蔔絲</t>
    <phoneticPr fontId="71" type="noConversion"/>
  </si>
  <si>
    <t>特餐:高麗菜粥</t>
    <phoneticPr fontId="20" type="noConversion"/>
  </si>
  <si>
    <t>豆沙包*1</t>
    <phoneticPr fontId="20" type="noConversion"/>
  </si>
  <si>
    <t>CAS蛋液</t>
    <phoneticPr fontId="20" type="noConversion"/>
  </si>
  <si>
    <t>番茄大丁</t>
    <phoneticPr fontId="20" type="noConversion"/>
  </si>
  <si>
    <t>液蛋</t>
    <phoneticPr fontId="20" type="noConversion"/>
  </si>
  <si>
    <t>粉絲</t>
    <phoneticPr fontId="20" type="noConversion"/>
  </si>
  <si>
    <t>肉末</t>
    <phoneticPr fontId="20" type="noConversion"/>
  </si>
  <si>
    <t>木耳絲</t>
    <phoneticPr fontId="20" type="noConversion"/>
  </si>
  <si>
    <t>螞蟻上樹</t>
    <phoneticPr fontId="20" type="noConversion"/>
  </si>
  <si>
    <t>芝麻</t>
    <phoneticPr fontId="20" type="noConversion"/>
  </si>
  <si>
    <t>特餐:大滷麵</t>
    <phoneticPr fontId="20" type="noConversion"/>
  </si>
  <si>
    <t>豬血糕</t>
    <phoneticPr fontId="20" type="noConversion"/>
  </si>
  <si>
    <t>肉大丁</t>
  </si>
  <si>
    <t>地瓜大丁</t>
  </si>
  <si>
    <t>肉片-幼</t>
  </si>
  <si>
    <t>番薯燉肉</t>
    <phoneticPr fontId="20" type="noConversion"/>
  </si>
  <si>
    <t>香酥魚排*1</t>
    <phoneticPr fontId="20" type="noConversion"/>
  </si>
  <si>
    <t>玉米蒸蛋</t>
    <phoneticPr fontId="20" type="noConversion"/>
  </si>
  <si>
    <t>肉片</t>
    <phoneticPr fontId="20" type="noConversion"/>
  </si>
  <si>
    <t>洋蔥大丁</t>
    <phoneticPr fontId="20" type="noConversion"/>
  </si>
  <si>
    <t>紅片</t>
    <phoneticPr fontId="20" type="noConversion"/>
  </si>
  <si>
    <t>青椒片</t>
    <phoneticPr fontId="20" type="noConversion"/>
  </si>
  <si>
    <t>肉片-幼</t>
    <phoneticPr fontId="20" type="noConversion"/>
  </si>
  <si>
    <t>木耳片</t>
    <phoneticPr fontId="20" type="noConversion"/>
  </si>
  <si>
    <t>蠔香肉片</t>
    <phoneticPr fontId="20" type="noConversion"/>
  </si>
  <si>
    <t>香滷腿排*1</t>
    <phoneticPr fontId="20" type="noConversion"/>
  </si>
  <si>
    <t>酥炸雞翅*1</t>
    <phoneticPr fontId="20" type="noConversion"/>
  </si>
  <si>
    <t>蜜汁豬排*1</t>
    <phoneticPr fontId="20" type="noConversion"/>
  </si>
  <si>
    <t>清雞丁-幼</t>
    <phoneticPr fontId="20" type="noConversion"/>
  </si>
  <si>
    <t>洋蔥大丁</t>
    <phoneticPr fontId="20" type="noConversion"/>
  </si>
  <si>
    <t>高麗菜絲</t>
    <phoneticPr fontId="20" type="noConversion"/>
  </si>
  <si>
    <t>海帶結</t>
    <phoneticPr fontId="20" type="noConversion"/>
  </si>
  <si>
    <t>小四角豆乾</t>
    <phoneticPr fontId="20" type="noConversion"/>
  </si>
  <si>
    <t>香滷雙味</t>
    <phoneticPr fontId="20" type="noConversion"/>
  </si>
  <si>
    <t>特餐:肉絲蛋炒飯</t>
    <phoneticPr fontId="20" type="noConversion"/>
  </si>
  <si>
    <t>肉絲</t>
    <phoneticPr fontId="20" type="noConversion"/>
  </si>
  <si>
    <t>香鬆</t>
    <phoneticPr fontId="20" type="noConversion"/>
  </si>
  <si>
    <t>小瓜甜不辣</t>
    <phoneticPr fontId="20" type="noConversion"/>
  </si>
  <si>
    <t>小黃瓜片</t>
    <phoneticPr fontId="20" type="noConversion"/>
  </si>
  <si>
    <t>甜不辣</t>
    <phoneticPr fontId="20" type="noConversion"/>
  </si>
  <si>
    <t>紅蘿蔔片</t>
    <phoneticPr fontId="20" type="noConversion"/>
  </si>
  <si>
    <t>木耳片</t>
    <phoneticPr fontId="20" type="noConversion"/>
  </si>
  <si>
    <t>豬排*1</t>
    <phoneticPr fontId="20" type="noConversion"/>
  </si>
  <si>
    <t>洋蔥條</t>
  </si>
  <si>
    <t>紅蘿蔔絲</t>
  </si>
  <si>
    <t>水鯊魚排*1</t>
    <phoneticPr fontId="20" type="noConversion"/>
  </si>
  <si>
    <t>葵瓜子</t>
    <phoneticPr fontId="20" type="noConversion"/>
  </si>
  <si>
    <t>水鯊魚丁-幼</t>
    <phoneticPr fontId="20" type="noConversion"/>
  </si>
  <si>
    <t>地瓜大丁-幼</t>
    <phoneticPr fontId="20" type="noConversion"/>
  </si>
  <si>
    <t>腿排*1</t>
    <phoneticPr fontId="20" type="noConversion"/>
  </si>
  <si>
    <t>翅小腿*1.5/幼</t>
    <phoneticPr fontId="20" type="noConversion"/>
  </si>
  <si>
    <t>油片絲</t>
    <phoneticPr fontId="20" type="noConversion"/>
  </si>
  <si>
    <t>白菜滷</t>
    <phoneticPr fontId="20" type="noConversion"/>
  </si>
  <si>
    <t>雜糧飯</t>
    <phoneticPr fontId="20" type="noConversion"/>
  </si>
  <si>
    <t>胚芽飯</t>
    <phoneticPr fontId="20" type="noConversion"/>
  </si>
  <si>
    <t>燕麥飯</t>
    <phoneticPr fontId="20" type="noConversion"/>
  </si>
  <si>
    <t>燕麥飯</t>
    <phoneticPr fontId="20" type="noConversion"/>
  </si>
  <si>
    <t>小烏龍</t>
    <phoneticPr fontId="20" type="noConversion"/>
  </si>
  <si>
    <t>豆腐</t>
    <phoneticPr fontId="20" type="noConversion"/>
  </si>
  <si>
    <t>紅絲</t>
    <phoneticPr fontId="20" type="noConversion"/>
  </si>
  <si>
    <t>高麗菜條</t>
    <phoneticPr fontId="20" type="noConversion"/>
  </si>
  <si>
    <t>雞翅*1</t>
    <phoneticPr fontId="20" type="noConversion"/>
  </si>
  <si>
    <t>翅小腿*1.5/幼</t>
    <phoneticPr fontId="20" type="noConversion"/>
  </si>
  <si>
    <t>小四角豆干</t>
    <phoneticPr fontId="20" type="noConversion"/>
  </si>
  <si>
    <t>豆沙包*1</t>
    <phoneticPr fontId="20" type="noConversion"/>
  </si>
  <si>
    <t>小饅頭*1.5/幼</t>
    <phoneticPr fontId="20" type="noConversion"/>
  </si>
  <si>
    <t>金茸</t>
    <phoneticPr fontId="20" type="noConversion"/>
  </si>
  <si>
    <t>粉絲</t>
    <phoneticPr fontId="20" type="noConversion"/>
  </si>
  <si>
    <t>雞骨</t>
    <phoneticPr fontId="20" type="noConversion"/>
  </si>
  <si>
    <t>金茸三絲湯</t>
    <phoneticPr fontId="20" type="noConversion"/>
  </si>
  <si>
    <t>腿排*1</t>
    <phoneticPr fontId="20" type="noConversion"/>
  </si>
  <si>
    <t>翅腿*1.5</t>
    <phoneticPr fontId="20" type="noConversion"/>
  </si>
  <si>
    <t>雞骨</t>
    <phoneticPr fontId="20" type="noConversion"/>
  </si>
  <si>
    <t>紫菜</t>
    <phoneticPr fontId="20" type="noConversion"/>
  </si>
  <si>
    <t>三絲湯</t>
    <phoneticPr fontId="20" type="noConversion"/>
  </si>
  <si>
    <t>豆腐</t>
    <phoneticPr fontId="71" type="noConversion"/>
  </si>
  <si>
    <t>木耳絲</t>
    <phoneticPr fontId="71" type="noConversion"/>
  </si>
  <si>
    <t>雞骨</t>
    <phoneticPr fontId="71" type="noConversion"/>
  </si>
  <si>
    <t>酸辣湯</t>
    <phoneticPr fontId="20" type="noConversion"/>
  </si>
  <si>
    <t>味噌</t>
    <phoneticPr fontId="20" type="noConversion"/>
  </si>
  <si>
    <t>雞骨</t>
    <phoneticPr fontId="20" type="noConversion"/>
  </si>
  <si>
    <t>計3盒</t>
    <phoneticPr fontId="20" type="noConversion"/>
  </si>
  <si>
    <t>紅小丁</t>
    <phoneticPr fontId="20" type="noConversion"/>
  </si>
  <si>
    <t>蕎麥</t>
    <phoneticPr fontId="20" type="noConversion"/>
  </si>
  <si>
    <t>紫米</t>
    <phoneticPr fontId="20" type="noConversion"/>
  </si>
  <si>
    <t>雜糧米</t>
    <phoneticPr fontId="20" type="noConversion"/>
  </si>
  <si>
    <t>綠豆</t>
    <phoneticPr fontId="20" type="noConversion"/>
  </si>
  <si>
    <t>地瓜小丁</t>
    <phoneticPr fontId="20" type="noConversion"/>
  </si>
  <si>
    <t>大滷湯</t>
    <phoneticPr fontId="20" type="noConversion"/>
  </si>
  <si>
    <t>豆腐</t>
    <phoneticPr fontId="71" type="noConversion"/>
  </si>
  <si>
    <t>紅絲</t>
    <phoneticPr fontId="71" type="noConversion"/>
  </si>
  <si>
    <t>雞骨</t>
    <phoneticPr fontId="71" type="noConversion"/>
  </si>
  <si>
    <t>高麗菜條</t>
    <phoneticPr fontId="71" type="noConversion"/>
  </si>
  <si>
    <t>青甜椒</t>
    <phoneticPr fontId="20" type="noConversion"/>
  </si>
  <si>
    <t>南瓜大丁</t>
    <phoneticPr fontId="20" type="noConversion"/>
  </si>
  <si>
    <t>洋蔥大丁</t>
    <phoneticPr fontId="20" type="noConversion"/>
  </si>
  <si>
    <t>義式香料</t>
    <phoneticPr fontId="20" type="noConversion"/>
  </si>
  <si>
    <t>義式風味雞</t>
    <phoneticPr fontId="20" type="noConversion"/>
  </si>
  <si>
    <t>二二八紀念日</t>
    <phoneticPr fontId="20" type="noConversion"/>
  </si>
  <si>
    <t>黃豆芽</t>
    <phoneticPr fontId="71" type="noConversion"/>
  </si>
  <si>
    <t>黃豆芽</t>
    <phoneticPr fontId="20" type="noConversion"/>
  </si>
  <si>
    <t>番茄黃芽蛋花湯</t>
    <phoneticPr fontId="20" type="noConversion"/>
  </si>
  <si>
    <t>計5盒</t>
    <phoneticPr fontId="20" type="noConversion"/>
  </si>
  <si>
    <t>雞骨</t>
    <phoneticPr fontId="20" type="noConversion"/>
  </si>
  <si>
    <t>番茄中丁</t>
    <phoneticPr fontId="20" type="noConversion"/>
  </si>
  <si>
    <t>蔥燒雞丁</t>
    <phoneticPr fontId="20" type="noConversion"/>
  </si>
  <si>
    <t>豆腐</t>
    <phoneticPr fontId="71" type="noConversion"/>
  </si>
  <si>
    <t>黃芽豆腐湯</t>
    <phoneticPr fontId="20" type="noConversion"/>
  </si>
  <si>
    <t>雞骨</t>
    <phoneticPr fontId="20" type="noConversion"/>
  </si>
  <si>
    <t>三角油豆腐</t>
    <phoneticPr fontId="20" type="noConversion"/>
  </si>
  <si>
    <t>柴魚</t>
    <phoneticPr fontId="20" type="noConversion"/>
  </si>
  <si>
    <t>雞骨</t>
    <phoneticPr fontId="20" type="noConversion"/>
  </si>
  <si>
    <t>木耳片</t>
    <phoneticPr fontId="20" type="noConversion"/>
  </si>
  <si>
    <t>茄汁什錦</t>
    <phoneticPr fontId="20" type="noConversion"/>
  </si>
  <si>
    <t>玉米濃湯</t>
    <phoneticPr fontId="20" type="noConversion"/>
  </si>
  <si>
    <t>洋蔥小丁</t>
    <phoneticPr fontId="20" type="noConversion"/>
  </si>
  <si>
    <t>玉米粒</t>
    <phoneticPr fontId="20" type="noConversion"/>
  </si>
  <si>
    <t>綠花椰</t>
    <phoneticPr fontId="20" type="noConversion"/>
  </si>
  <si>
    <t>紅豆</t>
    <phoneticPr fontId="20" type="noConversion"/>
  </si>
  <si>
    <t>黑糯米</t>
    <phoneticPr fontId="20" type="noConversion"/>
  </si>
  <si>
    <t>小湯圓</t>
    <phoneticPr fontId="20" type="noConversion"/>
  </si>
  <si>
    <t>幼兒園/紅豆湯</t>
    <phoneticPr fontId="20" type="noConversion"/>
  </si>
  <si>
    <t>紫米有機米飯</t>
    <phoneticPr fontId="20" type="noConversion"/>
  </si>
  <si>
    <t>燕麥</t>
    <phoneticPr fontId="20" type="noConversion"/>
  </si>
  <si>
    <t>胚芽</t>
    <phoneticPr fontId="20" type="noConversion"/>
  </si>
  <si>
    <t>紫米</t>
    <phoneticPr fontId="20" type="noConversion"/>
  </si>
  <si>
    <t>蕎麥</t>
    <phoneticPr fontId="20" type="noConversion"/>
  </si>
  <si>
    <t>小米</t>
    <phoneticPr fontId="20" type="noConversion"/>
  </si>
  <si>
    <t>芝麻</t>
    <phoneticPr fontId="20" type="noConversion"/>
  </si>
  <si>
    <t>雜糧</t>
    <phoneticPr fontId="20" type="noConversion"/>
  </si>
  <si>
    <t>蕎麥飯</t>
    <phoneticPr fontId="20" type="noConversion"/>
  </si>
  <si>
    <t>豆干小丁</t>
    <phoneticPr fontId="20" type="noConversion"/>
  </si>
  <si>
    <t>計8盒</t>
    <phoneticPr fontId="20" type="noConversion"/>
  </si>
  <si>
    <t>莪白菜</t>
    <phoneticPr fontId="20" type="noConversion"/>
  </si>
  <si>
    <t>炸豆包</t>
    <phoneticPr fontId="20" type="noConversion"/>
  </si>
  <si>
    <t>蛋液</t>
    <phoneticPr fontId="20" type="noConversion"/>
  </si>
  <si>
    <t>洋芋絲</t>
    <phoneticPr fontId="20" type="noConversion"/>
  </si>
  <si>
    <t>香酥什錦</t>
    <phoneticPr fontId="20" type="noConversion"/>
  </si>
  <si>
    <t>四季豆</t>
    <phoneticPr fontId="20" type="noConversion"/>
  </si>
  <si>
    <t>地瓜粗粗條</t>
    <phoneticPr fontId="20" type="noConversion"/>
  </si>
  <si>
    <t>番茄豆腐蛋</t>
    <phoneticPr fontId="20" type="noConversion"/>
  </si>
  <si>
    <t>豆干片</t>
    <phoneticPr fontId="20" type="noConversion"/>
  </si>
  <si>
    <t>古早味蒸蛋</t>
    <phoneticPr fontId="20" type="noConversion"/>
  </si>
  <si>
    <t>京醬肉片</t>
    <phoneticPr fontId="20" type="noConversion"/>
  </si>
  <si>
    <t>計7盒</t>
    <phoneticPr fontId="20" type="noConversion"/>
  </si>
  <si>
    <t>白蘿蔔小丁</t>
    <phoneticPr fontId="20" type="noConversion"/>
  </si>
  <si>
    <t>核桃</t>
    <phoneticPr fontId="20" type="noConversion"/>
  </si>
  <si>
    <t>蔥爆肉絲</t>
    <phoneticPr fontId="20" type="noConversion"/>
  </si>
  <si>
    <t>油片花椰</t>
    <phoneticPr fontId="20" type="noConversion"/>
  </si>
  <si>
    <t>莪白菜</t>
  </si>
  <si>
    <t>豆腐羹湯</t>
    <phoneticPr fontId="20" type="noConversion"/>
  </si>
  <si>
    <t>紫菜蛋花湯</t>
    <phoneticPr fontId="20" type="noConversion"/>
  </si>
  <si>
    <t>魚丁粉絲煲</t>
    <phoneticPr fontId="20" type="noConversion"/>
  </si>
  <si>
    <t>油菜</t>
  </si>
  <si>
    <t>芋香白菜滷</t>
    <phoneticPr fontId="20" type="noConversion"/>
  </si>
  <si>
    <t>芋頭大丁</t>
    <phoneticPr fontId="20" type="noConversion"/>
  </si>
  <si>
    <t>冬瓜小魚湯</t>
    <phoneticPr fontId="20" type="noConversion"/>
  </si>
  <si>
    <t>青江菜</t>
    <phoneticPr fontId="20" type="noConversion"/>
  </si>
  <si>
    <t>珍菇紅絲炒蛋</t>
    <phoneticPr fontId="20" type="noConversion"/>
  </si>
  <si>
    <t>液體蛋</t>
    <phoneticPr fontId="20" type="noConversion"/>
  </si>
  <si>
    <t>紅絲</t>
    <phoneticPr fontId="20" type="noConversion"/>
  </si>
  <si>
    <t>豆腐</t>
    <phoneticPr fontId="71" type="noConversion"/>
  </si>
  <si>
    <t>紅絲</t>
    <phoneticPr fontId="71" type="noConversion"/>
  </si>
  <si>
    <t>雞蛋</t>
    <phoneticPr fontId="71" type="noConversion"/>
  </si>
  <si>
    <t>大白菜條</t>
    <phoneticPr fontId="71" type="noConversion"/>
  </si>
  <si>
    <t>雞骨</t>
    <phoneticPr fontId="71" type="noConversion"/>
  </si>
  <si>
    <t>冬瓜小丁</t>
    <phoneticPr fontId="20" type="noConversion"/>
  </si>
  <si>
    <t>香滷豬排</t>
    <phoneticPr fontId="20" type="noConversion"/>
  </si>
  <si>
    <t>洋蔥條-幼</t>
    <phoneticPr fontId="20" type="noConversion"/>
  </si>
  <si>
    <t>紅蘿蔔絲-幼</t>
    <phoneticPr fontId="20" type="noConversion"/>
  </si>
  <si>
    <t>泡菜</t>
    <phoneticPr fontId="20" type="noConversion"/>
  </si>
  <si>
    <t>大白菜片</t>
    <phoneticPr fontId="20" type="noConversion"/>
  </si>
  <si>
    <t>奶香花椰</t>
    <phoneticPr fontId="20" type="noConversion"/>
  </si>
  <si>
    <t>關東煮</t>
    <phoneticPr fontId="20" type="noConversion"/>
  </si>
  <si>
    <t>栗子</t>
    <phoneticPr fontId="20" type="noConversion"/>
  </si>
  <si>
    <t>高麗豆包</t>
    <phoneticPr fontId="20" type="noConversion"/>
  </si>
  <si>
    <t>高麗菜片</t>
    <phoneticPr fontId="20" type="noConversion"/>
  </si>
  <si>
    <t>木耳</t>
    <phoneticPr fontId="20" type="noConversion"/>
  </si>
  <si>
    <t>粉絲</t>
    <phoneticPr fontId="20" type="noConversion"/>
  </si>
  <si>
    <t>杏鮑菇丁</t>
    <phoneticPr fontId="20" type="noConversion"/>
  </si>
  <si>
    <t>洋蔥小丁</t>
    <phoneticPr fontId="20" type="noConversion"/>
  </si>
  <si>
    <t>肉片/幼</t>
    <phoneticPr fontId="20" type="noConversion"/>
  </si>
  <si>
    <t>薑味冬瓜湯</t>
    <phoneticPr fontId="20" type="noConversion"/>
  </si>
  <si>
    <t>冬瓜小丁</t>
    <phoneticPr fontId="20" type="noConversion"/>
  </si>
  <si>
    <t>綠豆地瓜甜湯</t>
    <phoneticPr fontId="20" type="noConversion"/>
  </si>
  <si>
    <t>紅豆湯圓</t>
    <phoneticPr fontId="20" type="noConversion"/>
  </si>
  <si>
    <t>乳品</t>
    <phoneticPr fontId="20" type="noConversion"/>
  </si>
  <si>
    <t>古早味滷肉</t>
    <phoneticPr fontId="20" type="noConversion"/>
  </si>
  <si>
    <t>雜糧飯</t>
    <phoneticPr fontId="20" type="noConversion"/>
  </si>
  <si>
    <t>義式香料雞腿排</t>
    <phoneticPr fontId="20" type="noConversion"/>
  </si>
  <si>
    <t>雜糧</t>
    <phoneticPr fontId="20" type="noConversion"/>
  </si>
  <si>
    <t>雞腿排*1</t>
    <phoneticPr fontId="20" type="noConversion"/>
  </si>
  <si>
    <t>幼/翅腿*1.5</t>
    <phoneticPr fontId="20" type="noConversion"/>
  </si>
  <si>
    <t>蔬食特餐:葵瓜子鮮蔬炒飯</t>
    <phoneticPr fontId="20" type="noConversion"/>
  </si>
  <si>
    <t>洋芋炒蛋</t>
    <phoneticPr fontId="20" type="noConversion"/>
  </si>
  <si>
    <t>泡菜炒年糕</t>
    <phoneticPr fontId="20" type="noConversion"/>
  </si>
  <si>
    <t>蕎麥</t>
    <phoneticPr fontId="20" type="noConversion"/>
  </si>
  <si>
    <t>雞胸丁</t>
    <phoneticPr fontId="20" type="noConversion"/>
  </si>
  <si>
    <t>清雞丁-幼</t>
    <phoneticPr fontId="20" type="noConversion"/>
  </si>
  <si>
    <t>小黃瓜片</t>
    <phoneticPr fontId="20" type="noConversion"/>
  </si>
  <si>
    <t>紅蘿蔔片</t>
    <phoneticPr fontId="20" type="noConversion"/>
  </si>
  <si>
    <t>洋蔥大丁</t>
    <phoneticPr fontId="20" type="noConversion"/>
  </si>
  <si>
    <t>有機黑蠔菇</t>
    <phoneticPr fontId="20" type="noConversion"/>
  </si>
  <si>
    <t>黃瓜蛋花湯</t>
    <phoneticPr fontId="20" type="noConversion"/>
  </si>
  <si>
    <t>大黃瓜中丁</t>
    <phoneticPr fontId="20" type="noConversion"/>
  </si>
  <si>
    <t>黑胡椒豬柳</t>
    <phoneticPr fontId="20" type="noConversion"/>
  </si>
  <si>
    <t>酸辣湯</t>
    <phoneticPr fontId="20" type="noConversion"/>
  </si>
  <si>
    <t>豆腐</t>
    <phoneticPr fontId="20" type="noConversion"/>
  </si>
  <si>
    <t>大白菜</t>
    <phoneticPr fontId="71" type="noConversion"/>
  </si>
  <si>
    <t>木耳絲</t>
    <phoneticPr fontId="20" type="noConversion"/>
  </si>
  <si>
    <t>雞骨</t>
    <phoneticPr fontId="20" type="noConversion"/>
  </si>
  <si>
    <t>雞蛋</t>
    <phoneticPr fontId="20" type="noConversion"/>
  </si>
  <si>
    <t>紫菜蛋花湯</t>
    <phoneticPr fontId="20" type="noConversion"/>
  </si>
  <si>
    <t>計10盒</t>
    <phoneticPr fontId="20" type="noConversion"/>
  </si>
  <si>
    <t>味噌海芽湯</t>
    <phoneticPr fontId="20" type="noConversion"/>
  </si>
  <si>
    <t>白蘿蔔片</t>
    <phoneticPr fontId="20" type="noConversion"/>
  </si>
  <si>
    <t>冬瓜塊</t>
    <phoneticPr fontId="20" type="noConversion"/>
  </si>
  <si>
    <t>生香菇</t>
    <phoneticPr fontId="20" type="noConversion"/>
  </si>
  <si>
    <t>魷魚</t>
    <phoneticPr fontId="20" type="noConversion"/>
  </si>
  <si>
    <t>豬血糕</t>
    <phoneticPr fontId="20" type="noConversion"/>
  </si>
  <si>
    <t>高麗菜片</t>
    <phoneticPr fontId="20" type="noConversion"/>
  </si>
  <si>
    <t>豆腐</t>
    <phoneticPr fontId="20" type="noConversion"/>
  </si>
  <si>
    <t>玉米粒</t>
    <phoneticPr fontId="20" type="noConversion"/>
  </si>
  <si>
    <t>紅片</t>
    <phoneticPr fontId="20" type="noConversion"/>
  </si>
  <si>
    <t>肉末</t>
    <phoneticPr fontId="20" type="noConversion"/>
  </si>
  <si>
    <t>特餐:茄汁義大利麵</t>
    <phoneticPr fontId="20" type="noConversion"/>
  </si>
  <si>
    <t>有機菇燴黃瓜</t>
    <phoneticPr fontId="20" type="noConversion"/>
  </si>
  <si>
    <t>韓式炒年糕</t>
    <phoneticPr fontId="20" type="noConversion"/>
  </si>
  <si>
    <t>味噌蘿蔔湯</t>
    <phoneticPr fontId="20" type="noConversion"/>
  </si>
  <si>
    <t>甜不辣</t>
    <phoneticPr fontId="20" type="noConversion"/>
  </si>
  <si>
    <t>生香菇</t>
    <phoneticPr fontId="20" type="noConversion"/>
  </si>
  <si>
    <t>特餐:
味噌烏龍麵</t>
    <phoneticPr fontId="20" type="noConversion"/>
  </si>
  <si>
    <t>大白菜</t>
    <phoneticPr fontId="20" type="noConversion"/>
  </si>
  <si>
    <t>木耳絲</t>
    <phoneticPr fontId="20" type="noConversion"/>
  </si>
  <si>
    <t>紅蘿蔔絲</t>
    <phoneticPr fontId="20" type="noConversion"/>
  </si>
  <si>
    <t>蝦皮</t>
    <phoneticPr fontId="20" type="noConversion"/>
  </si>
  <si>
    <t>肉絲</t>
    <phoneticPr fontId="20" type="noConversion"/>
  </si>
  <si>
    <t>豆芽炒肉絲</t>
    <phoneticPr fontId="20" type="noConversion"/>
  </si>
  <si>
    <t>豆芽</t>
    <phoneticPr fontId="20" type="noConversion"/>
  </si>
  <si>
    <t>有機金滑菇</t>
    <phoneticPr fontId="20" type="noConversion"/>
  </si>
  <si>
    <t>有機菇燴冬瓜</t>
    <phoneticPr fontId="20" type="noConversion"/>
  </si>
  <si>
    <t>白菜燒豆腐</t>
    <phoneticPr fontId="20" type="noConversion"/>
  </si>
  <si>
    <t>蘿蔔雞骨湯</t>
    <phoneticPr fontId="20" type="noConversion"/>
  </si>
  <si>
    <t>燕麥</t>
    <phoneticPr fontId="20" type="noConversion"/>
  </si>
  <si>
    <t>三角油豆腐</t>
    <phoneticPr fontId="20" type="noConversion"/>
  </si>
  <si>
    <t>高麗菜燒豆腐</t>
    <phoneticPr fontId="20" type="noConversion"/>
  </si>
  <si>
    <t>麻油雞</t>
    <phoneticPr fontId="20" type="noConversion"/>
  </si>
  <si>
    <t>大白菜條</t>
    <phoneticPr fontId="20" type="noConversion"/>
  </si>
  <si>
    <t>紅燒排骨</t>
    <phoneticPr fontId="20" type="noConversion"/>
  </si>
  <si>
    <t>前排丁</t>
    <phoneticPr fontId="20" type="noConversion"/>
  </si>
  <si>
    <t>肉大丁</t>
    <phoneticPr fontId="20" type="noConversion"/>
  </si>
  <si>
    <t>白蘿蔔大丁</t>
    <phoneticPr fontId="20" type="noConversion"/>
  </si>
  <si>
    <t>大瓜甜條</t>
    <phoneticPr fontId="20" type="noConversion"/>
  </si>
  <si>
    <t>大黃瓜</t>
    <phoneticPr fontId="20" type="noConversion"/>
  </si>
  <si>
    <t>紅片</t>
    <phoneticPr fontId="20" type="noConversion"/>
  </si>
  <si>
    <t>有機青松菜</t>
    <phoneticPr fontId="20" type="noConversion"/>
  </si>
  <si>
    <t>有雞味美菜</t>
    <phoneticPr fontId="20" type="noConversion"/>
  </si>
  <si>
    <t>有機山茼蒿</t>
    <phoneticPr fontId="20" type="noConversion"/>
  </si>
  <si>
    <t>有機黑葉白菜</t>
    <phoneticPr fontId="20" type="noConversion"/>
  </si>
  <si>
    <t>有機味美菜</t>
    <phoneticPr fontId="20" type="noConversion"/>
  </si>
  <si>
    <t>有機小白菜</t>
    <phoneticPr fontId="20" type="noConversion"/>
  </si>
  <si>
    <t>有機荷葉白菜</t>
    <phoneticPr fontId="20" type="noConversion"/>
  </si>
  <si>
    <t>有機小松菜</t>
    <phoneticPr fontId="20" type="noConversion"/>
  </si>
  <si>
    <t>莪白菜</t>
    <phoneticPr fontId="20" type="noConversion"/>
  </si>
  <si>
    <t>有機廣島菜</t>
    <phoneticPr fontId="20" type="noConversion"/>
  </si>
  <si>
    <t>有機福山萵苣</t>
    <phoneticPr fontId="20" type="noConversion"/>
  </si>
  <si>
    <t>青江菜</t>
    <phoneticPr fontId="20" type="noConversion"/>
  </si>
  <si>
    <t>有機小松菜</t>
    <phoneticPr fontId="20" type="noConversion"/>
  </si>
  <si>
    <t>青江菜</t>
    <phoneticPr fontId="20" type="noConversion"/>
  </si>
  <si>
    <t>油菜</t>
    <phoneticPr fontId="20" type="noConversion"/>
  </si>
  <si>
    <t>有機味美菜</t>
    <phoneticPr fontId="20" type="noConversion"/>
  </si>
  <si>
    <t>有機荷葉白菜</t>
    <phoneticPr fontId="20" type="noConversion"/>
  </si>
  <si>
    <t>有機菠菜</t>
    <phoneticPr fontId="20" type="noConversion"/>
  </si>
  <si>
    <t>水果/履歷豆漿</t>
    <phoneticPr fontId="20" type="noConversion"/>
  </si>
  <si>
    <t>雞骨</t>
    <phoneticPr fontId="20" type="noConversion"/>
  </si>
  <si>
    <t>結頭菜</t>
    <phoneticPr fontId="20" type="noConversion"/>
  </si>
  <si>
    <t>乳品</t>
    <phoneticPr fontId="20" type="noConversion"/>
  </si>
  <si>
    <t>水果</t>
    <phoneticPr fontId="20" type="noConversion"/>
  </si>
  <si>
    <t>水果</t>
    <phoneticPr fontId="20" type="noConversion"/>
  </si>
  <si>
    <t>四</t>
    <phoneticPr fontId="20" type="noConversion"/>
  </si>
  <si>
    <t>二</t>
    <phoneticPr fontId="20" type="noConversion"/>
  </si>
  <si>
    <t>一</t>
    <phoneticPr fontId="20" type="noConversion"/>
  </si>
  <si>
    <t>五</t>
    <phoneticPr fontId="20" type="noConversion"/>
  </si>
  <si>
    <t>乳品</t>
    <phoneticPr fontId="20" type="noConversion"/>
  </si>
  <si>
    <t>乳品</t>
    <phoneticPr fontId="20" type="noConversion"/>
  </si>
  <si>
    <t>有機福山萵苣</t>
    <phoneticPr fontId="20" type="noConversion"/>
  </si>
  <si>
    <t>洋芋中丁</t>
    <phoneticPr fontId="20" type="noConversion"/>
  </si>
  <si>
    <t>肉末</t>
    <phoneticPr fontId="20" type="noConversion"/>
  </si>
  <si>
    <t>味噌海芽蔬菜湯</t>
    <phoneticPr fontId="20" type="noConversion"/>
  </si>
  <si>
    <t>海芽</t>
    <phoneticPr fontId="20" type="noConversion"/>
  </si>
  <si>
    <t>味噌</t>
    <phoneticPr fontId="20" type="noConversion"/>
  </si>
  <si>
    <t>玉米</t>
    <phoneticPr fontId="20" type="noConversion"/>
  </si>
  <si>
    <t>生豆包</t>
    <phoneticPr fontId="20" type="noConversion"/>
  </si>
  <si>
    <t>小魚</t>
    <phoneticPr fontId="20" type="noConversion"/>
  </si>
  <si>
    <t>海芽蛋花湯</t>
    <phoneticPr fontId="20" type="noConversion"/>
  </si>
  <si>
    <t>味噌</t>
    <phoneticPr fontId="20" type="noConversion"/>
  </si>
  <si>
    <t>小魚</t>
    <phoneticPr fontId="20" type="noConversion"/>
  </si>
  <si>
    <t>雞骨</t>
    <phoneticPr fontId="20" type="noConversion"/>
  </si>
  <si>
    <t>香菇炒冬瓜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</si>
</sst>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76" formatCode="m&quot;月&quot;d&quot;日&quot;;@"/>
    <numFmt numFmtId="177" formatCode="m&quot;月&quot;d&quot;日&quot;"/>
    <numFmt numFmtId="178" formatCode="0_ "/>
    <numFmt numFmtId="179" formatCode="0.0_ "/>
    <numFmt numFmtId="180" formatCode="m/d;@"/>
  </numFmts>
  <fonts count="88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11"/>
      <color indexed="8"/>
      <name val="新細明體"/>
      <family val="1"/>
      <charset val="136"/>
    </font>
    <font>
      <sz val="11"/>
      <color indexed="9"/>
      <name val="新細明體"/>
      <family val="1"/>
      <charset val="136"/>
    </font>
    <font>
      <sz val="11"/>
      <color indexed="20"/>
      <name val="新細明體"/>
      <family val="1"/>
      <charset val="136"/>
    </font>
    <font>
      <b/>
      <sz val="11"/>
      <color indexed="52"/>
      <name val="新細明體"/>
      <family val="1"/>
      <charset val="136"/>
    </font>
    <font>
      <b/>
      <sz val="11"/>
      <color indexed="9"/>
      <name val="新細明體"/>
      <family val="1"/>
      <charset val="136"/>
    </font>
    <font>
      <i/>
      <sz val="11"/>
      <color indexed="23"/>
      <name val="新細明體"/>
      <family val="1"/>
      <charset val="136"/>
    </font>
    <font>
      <sz val="11"/>
      <color indexed="17"/>
      <name val="新細明體"/>
      <family val="1"/>
      <charset val="136"/>
    </font>
    <font>
      <sz val="11"/>
      <color indexed="62"/>
      <name val="新細明體"/>
      <family val="1"/>
      <charset val="136"/>
    </font>
    <font>
      <sz val="11"/>
      <color indexed="52"/>
      <name val="新細明體"/>
      <family val="1"/>
      <charset val="136"/>
    </font>
    <font>
      <sz val="11"/>
      <color indexed="60"/>
      <name val="新細明體"/>
      <family val="1"/>
      <charset val="136"/>
    </font>
    <font>
      <b/>
      <sz val="11"/>
      <color indexed="63"/>
      <name val="新細明體"/>
      <family val="1"/>
      <charset val="136"/>
    </font>
    <font>
      <b/>
      <sz val="11"/>
      <color indexed="8"/>
      <name val="新細明體"/>
      <family val="1"/>
      <charset val="136"/>
    </font>
    <font>
      <sz val="11"/>
      <color indexed="10"/>
      <name val="新細明體"/>
      <family val="1"/>
      <charset val="136"/>
    </font>
    <font>
      <b/>
      <sz val="30"/>
      <name val="標楷體"/>
      <family val="4"/>
      <charset val="136"/>
    </font>
    <font>
      <b/>
      <sz val="20"/>
      <name val="標楷體"/>
      <family val="4"/>
      <charset val="136"/>
    </font>
    <font>
      <b/>
      <sz val="12"/>
      <name val="標楷體"/>
      <family val="4"/>
      <charset val="136"/>
    </font>
    <font>
      <sz val="12"/>
      <name val="Book Antiqua"/>
      <family val="1"/>
    </font>
    <font>
      <b/>
      <sz val="10"/>
      <name val="標楷體"/>
      <family val="4"/>
      <charset val="136"/>
    </font>
    <font>
      <b/>
      <sz val="11"/>
      <name val="標楷體"/>
      <family val="4"/>
      <charset val="136"/>
    </font>
    <font>
      <sz val="28"/>
      <name val="Arial"/>
      <family val="2"/>
    </font>
    <font>
      <b/>
      <sz val="36"/>
      <name val="標楷體"/>
      <family val="4"/>
      <charset val="136"/>
    </font>
    <font>
      <sz val="10"/>
      <name val="Arial"/>
      <family val="2"/>
    </font>
    <font>
      <sz val="30"/>
      <name val="Arial"/>
      <family val="2"/>
    </font>
    <font>
      <sz val="12"/>
      <name val="Arial"/>
      <family val="2"/>
    </font>
    <font>
      <sz val="14"/>
      <name val="新細明體"/>
      <family val="1"/>
      <charset val="136"/>
    </font>
    <font>
      <sz val="12"/>
      <name val="標楷體"/>
      <family val="4"/>
      <charset val="136"/>
    </font>
    <font>
      <sz val="12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4"/>
      <color theme="1"/>
      <name val="新細明體"/>
      <family val="1"/>
      <charset val="136"/>
    </font>
    <font>
      <sz val="12"/>
      <color theme="1"/>
      <name val="新細明體"/>
      <family val="1"/>
      <charset val="136"/>
    </font>
    <font>
      <sz val="14"/>
      <color theme="1"/>
      <name val="PMingLiu"/>
      <family val="1"/>
      <charset val="136"/>
    </font>
    <font>
      <sz val="14"/>
      <color theme="1"/>
      <name val="細明體"/>
      <family val="3"/>
      <charset val="136"/>
    </font>
    <font>
      <sz val="12"/>
      <color theme="1"/>
      <name val="PMingLiu"/>
      <family val="1"/>
      <charset val="136"/>
    </font>
    <font>
      <sz val="30"/>
      <color theme="1"/>
      <name val="標楷體"/>
      <family val="4"/>
      <charset val="136"/>
    </font>
    <font>
      <sz val="30"/>
      <color theme="1"/>
      <name val="Arial"/>
      <family val="2"/>
    </font>
    <font>
      <sz val="36"/>
      <color theme="1"/>
      <name val="標楷體"/>
      <family val="4"/>
      <charset val="136"/>
    </font>
    <font>
      <sz val="40"/>
      <color theme="1"/>
      <name val="標楷體"/>
      <family val="4"/>
      <charset val="136"/>
    </font>
    <font>
      <b/>
      <sz val="14"/>
      <color theme="1"/>
      <name val="新細明體"/>
      <family val="1"/>
      <charset val="136"/>
    </font>
    <font>
      <sz val="9"/>
      <color theme="1"/>
      <name val="PMingLiu"/>
      <family val="1"/>
      <charset val="136"/>
    </font>
    <font>
      <b/>
      <sz val="12"/>
      <color theme="1"/>
      <name val="新細明體"/>
      <family val="1"/>
      <charset val="136"/>
    </font>
    <font>
      <sz val="14"/>
      <color theme="1"/>
      <name val="新細明體"/>
      <family val="1"/>
      <charset val="136"/>
      <scheme val="minor"/>
    </font>
    <font>
      <sz val="40"/>
      <name val="標楷體"/>
      <family val="4"/>
      <charset val="136"/>
    </font>
    <font>
      <sz val="14"/>
      <color rgb="FFFF0000"/>
      <name val="新細明體"/>
      <family val="1"/>
      <charset val="136"/>
    </font>
    <font>
      <sz val="14"/>
      <name val="PMingLiu"/>
      <family val="1"/>
      <charset val="136"/>
    </font>
    <font>
      <sz val="12"/>
      <name val="PMingLiu"/>
      <family val="1"/>
      <charset val="136"/>
    </font>
    <font>
      <sz val="12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sz val="14"/>
      <name val="新細明體"/>
      <family val="1"/>
      <charset val="136"/>
      <scheme val="major"/>
    </font>
    <font>
      <b/>
      <sz val="14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2"/>
      <name val="新細明體"/>
      <family val="2"/>
      <charset val="136"/>
      <scheme val="minor"/>
    </font>
    <font>
      <sz val="14"/>
      <name val="Arial"/>
      <family val="2"/>
    </font>
    <font>
      <sz val="48"/>
      <color rgb="FFFF0000"/>
      <name val="細明體"/>
      <family val="3"/>
      <charset val="136"/>
    </font>
    <font>
      <sz val="12"/>
      <color rgb="FFFF0000"/>
      <name val="新細明體"/>
      <family val="1"/>
      <charset val="136"/>
    </font>
    <font>
      <sz val="11"/>
      <name val="新細明體"/>
      <family val="1"/>
      <charset val="136"/>
    </font>
    <font>
      <sz val="10"/>
      <name val="新細明體"/>
      <family val="1"/>
      <charset val="136"/>
    </font>
    <font>
      <sz val="14"/>
      <name val="新細明體"/>
      <family val="2"/>
      <charset val="136"/>
      <scheme val="minor"/>
    </font>
    <font>
      <b/>
      <sz val="12"/>
      <name val="新細明體"/>
      <family val="1"/>
      <charset val="136"/>
    </font>
    <font>
      <sz val="14"/>
      <name val="細明體"/>
      <family val="3"/>
      <charset val="136"/>
    </font>
    <font>
      <strike/>
      <sz val="14"/>
      <name val="新細明體"/>
      <family val="1"/>
      <charset val="136"/>
    </font>
    <font>
      <b/>
      <sz val="14"/>
      <name val="PMingLiu"/>
      <family val="1"/>
      <charset val="136"/>
    </font>
    <font>
      <sz val="30"/>
      <name val="標楷體"/>
      <family val="4"/>
      <charset val="136"/>
    </font>
    <font>
      <sz val="40"/>
      <name val="新細明體"/>
      <family val="1"/>
      <charset val="136"/>
    </font>
    <font>
      <sz val="36"/>
      <name val="標楷體"/>
      <family val="4"/>
      <charset val="136"/>
    </font>
    <font>
      <sz val="28"/>
      <name val="標楷體"/>
      <family val="4"/>
      <charset val="136"/>
    </font>
    <font>
      <sz val="12"/>
      <name val="細明體"/>
      <family val="3"/>
      <charset val="136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9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68">
    <xf numFmtId="0" fontId="0" fillId="0" borderId="0"/>
    <xf numFmtId="0" fontId="21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20" borderId="1" applyNumberFormat="0" applyAlignment="0" applyProtection="0">
      <alignment vertical="center"/>
    </xf>
    <xf numFmtId="0" fontId="25" fillId="21" borderId="2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7" borderId="1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31" fillId="20" borderId="8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" fillId="0" borderId="0">
      <alignment vertical="center"/>
    </xf>
    <xf numFmtId="0" fontId="49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8" fillId="20" borderId="1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4" fillId="23" borderId="7" applyNumberFormat="0" applyFont="0" applyAlignment="0" applyProtection="0">
      <alignment vertical="center"/>
    </xf>
    <xf numFmtId="0" fontId="2" fillId="2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6" fillId="20" borderId="8" applyNumberFormat="0" applyAlignment="0" applyProtection="0">
      <alignment vertical="center"/>
    </xf>
    <xf numFmtId="0" fontId="16" fillId="20" borderId="8" applyNumberFormat="0" applyAlignment="0" applyProtection="0">
      <alignment vertical="center"/>
    </xf>
    <xf numFmtId="0" fontId="17" fillId="21" borderId="2" applyNumberFormat="0" applyAlignment="0" applyProtection="0">
      <alignment vertical="center"/>
    </xf>
    <xf numFmtId="0" fontId="17" fillId="21" borderId="2" applyNumberForma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44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49" fillId="0" borderId="0">
      <alignment vertical="center"/>
    </xf>
    <xf numFmtId="0" fontId="49" fillId="0" borderId="0">
      <alignment vertical="center"/>
    </xf>
  </cellStyleXfs>
  <cellXfs count="736">
    <xf numFmtId="0" fontId="0" fillId="0" borderId="0" xfId="0"/>
    <xf numFmtId="179" fontId="40" fillId="24" borderId="10" xfId="0" applyNumberFormat="1" applyFont="1" applyFill="1" applyBorder="1" applyAlignment="1">
      <alignment horizontal="center" vertical="center" shrinkToFit="1"/>
    </xf>
    <xf numFmtId="179" fontId="40" fillId="24" borderId="11" xfId="0" applyNumberFormat="1" applyFont="1" applyFill="1" applyBorder="1" applyAlignment="1">
      <alignment horizontal="center" vertical="center" shrinkToFit="1"/>
    </xf>
    <xf numFmtId="178" fontId="40" fillId="24" borderId="11" xfId="0" applyNumberFormat="1" applyFont="1" applyFill="1" applyBorder="1" applyAlignment="1">
      <alignment horizontal="center" vertical="center" shrinkToFit="1"/>
    </xf>
    <xf numFmtId="0" fontId="40" fillId="24" borderId="11" xfId="0" applyFont="1" applyFill="1" applyBorder="1" applyAlignment="1">
      <alignment horizontal="center" vertical="center" shrinkToFit="1"/>
    </xf>
    <xf numFmtId="0" fontId="36" fillId="24" borderId="0" xfId="0" applyFont="1" applyFill="1"/>
    <xf numFmtId="0" fontId="37" fillId="24" borderId="0" xfId="0" applyFont="1" applyFill="1"/>
    <xf numFmtId="0" fontId="0" fillId="24" borderId="0" xfId="0" applyFill="1"/>
    <xf numFmtId="0" fontId="34" fillId="24" borderId="0" xfId="0" applyFont="1" applyFill="1" applyAlignment="1">
      <alignment vertical="center"/>
    </xf>
    <xf numFmtId="0" fontId="34" fillId="24" borderId="0" xfId="0" applyFont="1" applyFill="1"/>
    <xf numFmtId="0" fontId="35" fillId="24" borderId="0" xfId="0" applyFont="1" applyFill="1" applyAlignment="1">
      <alignment horizontal="left"/>
    </xf>
    <xf numFmtId="0" fontId="35" fillId="24" borderId="0" xfId="0" applyFont="1" applyFill="1" applyAlignment="1">
      <alignment horizontal="center"/>
    </xf>
    <xf numFmtId="0" fontId="40" fillId="24" borderId="10" xfId="0" applyFont="1" applyFill="1" applyBorder="1" applyAlignment="1">
      <alignment horizontal="center" vertical="center" shrinkToFit="1"/>
    </xf>
    <xf numFmtId="0" fontId="41" fillId="24" borderId="0" xfId="0" applyFont="1" applyFill="1" applyAlignment="1">
      <alignment horizontal="center" vertical="center"/>
    </xf>
    <xf numFmtId="0" fontId="44" fillId="24" borderId="0" xfId="0" applyFont="1" applyFill="1" applyAlignment="1">
      <alignment horizontal="center" vertical="center"/>
    </xf>
    <xf numFmtId="0" fontId="42" fillId="24" borderId="0" xfId="0" applyFont="1" applyFill="1" applyAlignment="1">
      <alignment horizontal="center" vertical="center"/>
    </xf>
    <xf numFmtId="0" fontId="43" fillId="24" borderId="0" xfId="0" applyFont="1" applyFill="1" applyAlignment="1">
      <alignment horizontal="center" vertical="center"/>
    </xf>
    <xf numFmtId="0" fontId="37" fillId="24" borderId="0" xfId="0" applyFont="1" applyFill="1" applyAlignment="1">
      <alignment horizontal="center"/>
    </xf>
    <xf numFmtId="0" fontId="39" fillId="24" borderId="12" xfId="0" applyFont="1" applyFill="1" applyBorder="1" applyAlignment="1">
      <alignment horizontal="center" wrapText="1"/>
    </xf>
    <xf numFmtId="0" fontId="38" fillId="24" borderId="12" xfId="0" applyFont="1" applyFill="1" applyBorder="1" applyAlignment="1">
      <alignment horizontal="center" wrapText="1"/>
    </xf>
    <xf numFmtId="0" fontId="38" fillId="24" borderId="13" xfId="0" applyFont="1" applyFill="1" applyBorder="1" applyAlignment="1">
      <alignment horizontal="center" wrapText="1"/>
    </xf>
    <xf numFmtId="0" fontId="36" fillId="24" borderId="12" xfId="0" applyFont="1" applyFill="1" applyBorder="1" applyAlignment="1">
      <alignment horizontal="center" wrapText="1"/>
    </xf>
    <xf numFmtId="0" fontId="46" fillId="24" borderId="0" xfId="0" applyFont="1" applyFill="1" applyAlignment="1">
      <alignment horizontal="center" vertical="center"/>
    </xf>
    <xf numFmtId="0" fontId="47" fillId="0" borderId="0" xfId="0" applyFont="1"/>
    <xf numFmtId="0" fontId="48" fillId="24" borderId="0" xfId="0" applyFont="1" applyFill="1"/>
    <xf numFmtId="0" fontId="51" fillId="25" borderId="14" xfId="0" applyFont="1" applyFill="1" applyBorder="1"/>
    <xf numFmtId="0" fontId="51" fillId="25" borderId="22" xfId="0" applyFont="1" applyFill="1" applyBorder="1"/>
    <xf numFmtId="1" fontId="50" fillId="25" borderId="0" xfId="102" applyNumberFormat="1" applyFont="1" applyFill="1" applyAlignment="1">
      <alignment horizontal="center" vertical="center" shrinkToFit="1"/>
    </xf>
    <xf numFmtId="1" fontId="52" fillId="25" borderId="0" xfId="0" applyNumberFormat="1" applyFont="1" applyFill="1" applyAlignment="1">
      <alignment horizontal="center" vertical="center"/>
    </xf>
    <xf numFmtId="1" fontId="52" fillId="26" borderId="0" xfId="0" applyNumberFormat="1" applyFont="1" applyFill="1" applyAlignment="1">
      <alignment horizontal="center"/>
    </xf>
    <xf numFmtId="1" fontId="59" fillId="25" borderId="0" xfId="102" applyNumberFormat="1" applyFont="1" applyFill="1" applyAlignment="1">
      <alignment horizontal="center" vertical="center" shrinkToFit="1"/>
    </xf>
    <xf numFmtId="0" fontId="61" fillId="25" borderId="0" xfId="0" applyFont="1" applyFill="1" applyAlignment="1">
      <alignment horizontal="center"/>
    </xf>
    <xf numFmtId="0" fontId="61" fillId="25" borderId="0" xfId="0" applyFont="1" applyFill="1"/>
    <xf numFmtId="0" fontId="53" fillId="25" borderId="0" xfId="0" applyFont="1" applyFill="1" applyAlignment="1">
      <alignment horizontal="center" wrapText="1"/>
    </xf>
    <xf numFmtId="0" fontId="57" fillId="25" borderId="11" xfId="0" applyFont="1" applyFill="1" applyBorder="1" applyAlignment="1">
      <alignment horizontal="center" vertical="center" shrinkToFit="1"/>
    </xf>
    <xf numFmtId="0" fontId="57" fillId="25" borderId="11" xfId="0" applyFont="1" applyFill="1" applyBorder="1" applyAlignment="1">
      <alignment horizontal="center" vertical="center" wrapText="1" shrinkToFit="1"/>
    </xf>
    <xf numFmtId="180" fontId="57" fillId="25" borderId="11" xfId="0" applyNumberFormat="1" applyFont="1" applyFill="1" applyBorder="1" applyAlignment="1">
      <alignment horizontal="center" vertical="center" shrinkToFit="1"/>
    </xf>
    <xf numFmtId="0" fontId="50" fillId="25" borderId="0" xfId="0" applyFont="1" applyFill="1" applyAlignment="1">
      <alignment horizontal="center"/>
    </xf>
    <xf numFmtId="180" fontId="56" fillId="25" borderId="11" xfId="0" applyNumberFormat="1" applyFont="1" applyFill="1" applyBorder="1" applyAlignment="1">
      <alignment horizontal="center" vertical="center"/>
    </xf>
    <xf numFmtId="180" fontId="55" fillId="25" borderId="11" xfId="0" applyNumberFormat="1" applyFont="1" applyFill="1" applyBorder="1" applyAlignment="1">
      <alignment horizontal="center" vertical="center"/>
    </xf>
    <xf numFmtId="0" fontId="45" fillId="25" borderId="0" xfId="0" applyFont="1" applyFill="1" applyAlignment="1">
      <alignment horizontal="center"/>
    </xf>
    <xf numFmtId="0" fontId="47" fillId="25" borderId="0" xfId="0" applyFont="1" applyFill="1"/>
    <xf numFmtId="180" fontId="55" fillId="25" borderId="11" xfId="0" applyNumberFormat="1" applyFont="1" applyFill="1" applyBorder="1" applyAlignment="1">
      <alignment horizontal="center" vertical="center" shrinkToFit="1"/>
    </xf>
    <xf numFmtId="180" fontId="63" fillId="25" borderId="11" xfId="0" applyNumberFormat="1" applyFont="1" applyFill="1" applyBorder="1" applyAlignment="1">
      <alignment horizontal="center" vertical="center" shrinkToFit="1"/>
    </xf>
    <xf numFmtId="180" fontId="63" fillId="25" borderId="76" xfId="0" applyNumberFormat="1" applyFont="1" applyFill="1" applyBorder="1" applyAlignment="1">
      <alignment horizontal="center" vertical="center" shrinkToFit="1"/>
    </xf>
    <xf numFmtId="0" fontId="56" fillId="25" borderId="11" xfId="0" applyFont="1" applyFill="1" applyBorder="1" applyAlignment="1">
      <alignment horizontal="center" vertical="center" shrinkToFit="1"/>
    </xf>
    <xf numFmtId="180" fontId="57" fillId="25" borderId="20" xfId="0" applyNumberFormat="1" applyFont="1" applyFill="1" applyBorder="1" applyAlignment="1">
      <alignment horizontal="center" vertical="center" shrinkToFit="1"/>
    </xf>
    <xf numFmtId="180" fontId="56" fillId="25" borderId="20" xfId="0" applyNumberFormat="1" applyFont="1" applyFill="1" applyBorder="1" applyAlignment="1">
      <alignment horizontal="center" vertical="center"/>
    </xf>
    <xf numFmtId="180" fontId="55" fillId="25" borderId="20" xfId="0" applyNumberFormat="1" applyFont="1" applyFill="1" applyBorder="1" applyAlignment="1">
      <alignment horizontal="center" vertical="center"/>
    </xf>
    <xf numFmtId="0" fontId="4" fillId="25" borderId="0" xfId="0" applyFont="1" applyFill="1" applyAlignment="1">
      <alignment horizontal="center"/>
    </xf>
    <xf numFmtId="0" fontId="57" fillId="25" borderId="20" xfId="0" applyFont="1" applyFill="1" applyBorder="1" applyAlignment="1">
      <alignment horizontal="center" vertical="center" shrinkToFit="1"/>
    </xf>
    <xf numFmtId="0" fontId="57" fillId="25" borderId="20" xfId="0" applyFont="1" applyFill="1" applyBorder="1" applyAlignment="1">
      <alignment horizontal="center" vertical="center" wrapText="1" shrinkToFit="1"/>
    </xf>
    <xf numFmtId="180" fontId="55" fillId="25" borderId="20" xfId="0" applyNumberFormat="1" applyFont="1" applyFill="1" applyBorder="1" applyAlignment="1">
      <alignment horizontal="center" vertical="center" shrinkToFit="1"/>
    </xf>
    <xf numFmtId="0" fontId="44" fillId="24" borderId="11" xfId="0" applyFont="1" applyFill="1" applyBorder="1" applyAlignment="1">
      <alignment horizontal="center" vertical="center"/>
    </xf>
    <xf numFmtId="0" fontId="55" fillId="25" borderId="20" xfId="0" applyFont="1" applyFill="1" applyBorder="1" applyAlignment="1">
      <alignment horizontal="center" vertical="center" shrinkToFit="1"/>
    </xf>
    <xf numFmtId="0" fontId="74" fillId="24" borderId="0" xfId="0" applyFont="1" applyFill="1" applyAlignment="1">
      <alignment horizontal="center" vertical="center"/>
    </xf>
    <xf numFmtId="180" fontId="58" fillId="25" borderId="11" xfId="0" applyNumberFormat="1" applyFont="1" applyFill="1" applyBorder="1" applyAlignment="1">
      <alignment horizontal="center" vertical="center" shrinkToFit="1"/>
    </xf>
    <xf numFmtId="180" fontId="58" fillId="25" borderId="20" xfId="0" applyNumberFormat="1" applyFont="1" applyFill="1" applyBorder="1" applyAlignment="1">
      <alignment horizontal="center" vertical="center" shrinkToFit="1"/>
    </xf>
    <xf numFmtId="1" fontId="66" fillId="27" borderId="0" xfId="0" applyNumberFormat="1" applyFont="1" applyFill="1" applyBorder="1" applyAlignment="1">
      <alignment horizontal="center" vertical="center" shrinkToFit="1"/>
    </xf>
    <xf numFmtId="0" fontId="48" fillId="24" borderId="0" xfId="0" applyFont="1" applyFill="1" applyBorder="1"/>
    <xf numFmtId="1" fontId="45" fillId="0" borderId="0" xfId="102" applyNumberFormat="1" applyFont="1" applyBorder="1" applyAlignment="1">
      <alignment horizontal="center" vertical="center" shrinkToFit="1"/>
    </xf>
    <xf numFmtId="1" fontId="70" fillId="0" borderId="0" xfId="102" applyNumberFormat="1" applyFont="1" applyBorder="1" applyAlignment="1">
      <alignment horizontal="center" vertical="center" shrinkToFit="1"/>
    </xf>
    <xf numFmtId="0" fontId="72" fillId="25" borderId="0" xfId="0" applyFont="1" applyFill="1" applyBorder="1" applyAlignment="1">
      <alignment horizontal="center" vertical="center" shrinkToFit="1"/>
    </xf>
    <xf numFmtId="0" fontId="0" fillId="0" borderId="0" xfId="0" applyBorder="1"/>
    <xf numFmtId="0" fontId="64" fillId="25" borderId="0" xfId="0" applyFont="1" applyFill="1" applyBorder="1" applyAlignment="1">
      <alignment horizontal="center"/>
    </xf>
    <xf numFmtId="0" fontId="50" fillId="25" borderId="0" xfId="0" applyFont="1" applyFill="1" applyBorder="1" applyAlignment="1">
      <alignment horizontal="center"/>
    </xf>
    <xf numFmtId="1" fontId="50" fillId="25" borderId="0" xfId="102" applyNumberFormat="1" applyFont="1" applyFill="1" applyBorder="1" applyAlignment="1">
      <alignment horizontal="center" vertical="center" shrinkToFit="1"/>
    </xf>
    <xf numFmtId="1" fontId="64" fillId="25" borderId="0" xfId="102" applyNumberFormat="1" applyFont="1" applyFill="1" applyBorder="1" applyAlignment="1">
      <alignment horizontal="center" vertical="center" shrinkToFit="1"/>
    </xf>
    <xf numFmtId="1" fontId="45" fillId="25" borderId="0" xfId="102" applyNumberFormat="1" applyFont="1" applyFill="1" applyBorder="1" applyAlignment="1">
      <alignment horizontal="center" vertical="center" shrinkToFit="1"/>
    </xf>
    <xf numFmtId="0" fontId="45" fillId="25" borderId="0" xfId="0" applyFont="1" applyFill="1" applyBorder="1" applyAlignment="1">
      <alignment horizontal="center"/>
    </xf>
    <xf numFmtId="0" fontId="50" fillId="25" borderId="0" xfId="0" applyFont="1" applyFill="1" applyBorder="1" applyAlignment="1">
      <alignment horizontal="left" vertical="center" shrinkToFit="1"/>
    </xf>
    <xf numFmtId="0" fontId="0" fillId="25" borderId="0" xfId="0" applyFill="1" applyBorder="1"/>
    <xf numFmtId="0" fontId="0" fillId="25" borderId="0" xfId="0" applyFill="1"/>
    <xf numFmtId="0" fontId="49" fillId="25" borderId="0" xfId="161" applyFont="1" applyFill="1" applyBorder="1" applyAlignment="1">
      <alignment horizontal="center"/>
    </xf>
    <xf numFmtId="0" fontId="67" fillId="25" borderId="0" xfId="161" applyFont="1" applyFill="1" applyBorder="1" applyAlignment="1">
      <alignment horizontal="center"/>
    </xf>
    <xf numFmtId="0" fontId="49" fillId="25" borderId="0" xfId="161" applyFont="1" applyFill="1" applyBorder="1" applyAlignment="1">
      <alignment horizontal="center" vertical="center" shrinkToFit="1"/>
    </xf>
    <xf numFmtId="0" fontId="72" fillId="25" borderId="0" xfId="0" applyFont="1" applyFill="1" applyBorder="1" applyAlignment="1">
      <alignment horizontal="center" vertical="center" shrinkToFit="1"/>
    </xf>
    <xf numFmtId="1" fontId="45" fillId="0" borderId="18" xfId="102" applyNumberFormat="1" applyFont="1" applyFill="1" applyBorder="1" applyAlignment="1">
      <alignment horizontal="center" vertical="center" shrinkToFit="1"/>
    </xf>
    <xf numFmtId="0" fontId="67" fillId="0" borderId="18" xfId="0" applyFont="1" applyFill="1" applyBorder="1" applyAlignment="1">
      <alignment horizontal="center" vertical="center" shrinkToFit="1"/>
    </xf>
    <xf numFmtId="0" fontId="45" fillId="0" borderId="18" xfId="0" applyFont="1" applyFill="1" applyBorder="1" applyAlignment="1">
      <alignment horizontal="center"/>
    </xf>
    <xf numFmtId="1" fontId="45" fillId="0" borderId="16" xfId="102" applyNumberFormat="1" applyFont="1" applyFill="1" applyBorder="1" applyAlignment="1">
      <alignment horizontal="center" vertical="center" shrinkToFit="1"/>
    </xf>
    <xf numFmtId="0" fontId="67" fillId="0" borderId="16" xfId="0" applyFont="1" applyFill="1" applyBorder="1" applyAlignment="1">
      <alignment horizontal="center" vertical="center" shrinkToFit="1"/>
    </xf>
    <xf numFmtId="0" fontId="45" fillId="0" borderId="16" xfId="0" applyFont="1" applyFill="1" applyBorder="1" applyAlignment="1">
      <alignment horizontal="center"/>
    </xf>
    <xf numFmtId="0" fontId="45" fillId="0" borderId="38" xfId="0" applyFont="1" applyFill="1" applyBorder="1" applyAlignment="1">
      <alignment horizontal="left" shrinkToFit="1"/>
    </xf>
    <xf numFmtId="0" fontId="45" fillId="0" borderId="10" xfId="0" applyFont="1" applyFill="1" applyBorder="1" applyAlignment="1">
      <alignment horizontal="left" shrinkToFit="1"/>
    </xf>
    <xf numFmtId="0" fontId="69" fillId="0" borderId="16" xfId="0" applyFont="1" applyFill="1" applyBorder="1" applyAlignment="1">
      <alignment horizontal="center" vertical="center" wrapText="1"/>
    </xf>
    <xf numFmtId="1" fontId="45" fillId="0" borderId="21" xfId="102" applyNumberFormat="1" applyFont="1" applyFill="1" applyBorder="1" applyAlignment="1">
      <alignment horizontal="center" vertical="center" shrinkToFit="1"/>
    </xf>
    <xf numFmtId="1" fontId="45" fillId="0" borderId="15" xfId="102" applyNumberFormat="1" applyFont="1" applyFill="1" applyBorder="1" applyAlignment="1">
      <alignment horizontal="center" vertical="center" shrinkToFit="1"/>
    </xf>
    <xf numFmtId="1" fontId="70" fillId="0" borderId="16" xfId="102" applyNumberFormat="1" applyFont="1" applyFill="1" applyBorder="1" applyAlignment="1">
      <alignment horizontal="center" vertical="center" shrinkToFit="1"/>
    </xf>
    <xf numFmtId="1" fontId="45" fillId="0" borderId="19" xfId="102" applyNumberFormat="1" applyFont="1" applyFill="1" applyBorder="1" applyAlignment="1">
      <alignment horizontal="center" vertical="center" shrinkToFit="1"/>
    </xf>
    <xf numFmtId="0" fontId="45" fillId="0" borderId="15" xfId="0" applyFont="1" applyFill="1" applyBorder="1" applyAlignment="1">
      <alignment horizontal="center"/>
    </xf>
    <xf numFmtId="0" fontId="72" fillId="0" borderId="16" xfId="0" applyFont="1" applyFill="1" applyBorder="1" applyAlignment="1">
      <alignment horizontal="center" vertical="center" shrinkToFit="1"/>
    </xf>
    <xf numFmtId="0" fontId="0" fillId="0" borderId="14" xfId="0" applyFont="1" applyFill="1" applyBorder="1"/>
    <xf numFmtId="0" fontId="0" fillId="0" borderId="15" xfId="0" applyFont="1" applyFill="1" applyBorder="1"/>
    <xf numFmtId="0" fontId="45" fillId="0" borderId="22" xfId="0" applyFont="1" applyFill="1" applyBorder="1"/>
    <xf numFmtId="0" fontId="45" fillId="0" borderId="14" xfId="0" applyFont="1" applyFill="1" applyBorder="1"/>
    <xf numFmtId="0" fontId="77" fillId="0" borderId="11" xfId="0" applyFont="1" applyFill="1" applyBorder="1"/>
    <xf numFmtId="0" fontId="0" fillId="0" borderId="16" xfId="0" applyFont="1" applyFill="1" applyBorder="1"/>
    <xf numFmtId="0" fontId="45" fillId="0" borderId="23" xfId="0" applyFont="1" applyFill="1" applyBorder="1"/>
    <xf numFmtId="0" fontId="45" fillId="0" borderId="11" xfId="0" applyFont="1" applyFill="1" applyBorder="1"/>
    <xf numFmtId="0" fontId="45" fillId="0" borderId="74" xfId="0" applyFont="1" applyFill="1" applyBorder="1"/>
    <xf numFmtId="0" fontId="45" fillId="0" borderId="12" xfId="0" applyFont="1" applyFill="1" applyBorder="1"/>
    <xf numFmtId="0" fontId="0" fillId="0" borderId="16" xfId="0" applyFont="1" applyFill="1" applyBorder="1" applyAlignment="1">
      <alignment horizontal="center"/>
    </xf>
    <xf numFmtId="0" fontId="45" fillId="0" borderId="11" xfId="0" applyFont="1" applyFill="1" applyBorder="1" applyAlignment="1">
      <alignment horizontal="center"/>
    </xf>
    <xf numFmtId="0" fontId="0" fillId="0" borderId="17" xfId="0" applyFont="1" applyFill="1" applyBorder="1" applyAlignment="1">
      <alignment horizontal="center"/>
    </xf>
    <xf numFmtId="0" fontId="45" fillId="0" borderId="19" xfId="0" applyFont="1" applyFill="1" applyBorder="1"/>
    <xf numFmtId="0" fontId="45" fillId="0" borderId="17" xfId="0" applyFont="1" applyFill="1" applyBorder="1" applyAlignment="1">
      <alignment horizontal="center"/>
    </xf>
    <xf numFmtId="1" fontId="0" fillId="0" borderId="18" xfId="102" applyNumberFormat="1" applyFont="1" applyFill="1" applyBorder="1" applyAlignment="1">
      <alignment horizontal="center" vertical="center" shrinkToFit="1"/>
    </xf>
    <xf numFmtId="1" fontId="0" fillId="0" borderId="16" xfId="102" applyNumberFormat="1" applyFont="1" applyFill="1" applyBorder="1" applyAlignment="1">
      <alignment horizontal="center" vertical="center" shrinkToFit="1"/>
    </xf>
    <xf numFmtId="0" fontId="72" fillId="0" borderId="15" xfId="161" applyFont="1" applyFill="1" applyBorder="1" applyAlignment="1">
      <alignment horizontal="center" vertical="center" shrinkToFit="1"/>
    </xf>
    <xf numFmtId="0" fontId="72" fillId="0" borderId="16" xfId="161" applyFont="1" applyFill="1" applyBorder="1" applyAlignment="1">
      <alignment horizontal="center" vertical="center" shrinkToFit="1"/>
    </xf>
    <xf numFmtId="0" fontId="45" fillId="0" borderId="30" xfId="0" applyFont="1" applyFill="1" applyBorder="1" applyAlignment="1">
      <alignment horizontal="left" shrinkToFit="1"/>
    </xf>
    <xf numFmtId="0" fontId="45" fillId="0" borderId="37" xfId="0" applyFont="1" applyFill="1" applyBorder="1" applyAlignment="1">
      <alignment horizontal="left" shrinkToFit="1"/>
    </xf>
    <xf numFmtId="1" fontId="45" fillId="0" borderId="17" xfId="102" applyNumberFormat="1" applyFont="1" applyFill="1" applyBorder="1" applyAlignment="1">
      <alignment horizontal="center" vertical="center" shrinkToFit="1"/>
    </xf>
    <xf numFmtId="0" fontId="72" fillId="0" borderId="17" xfId="161" applyFont="1" applyFill="1" applyBorder="1" applyAlignment="1">
      <alignment horizontal="center" vertical="center" shrinkToFit="1"/>
    </xf>
    <xf numFmtId="1" fontId="45" fillId="0" borderId="20" xfId="102" applyNumberFormat="1" applyFont="1" applyFill="1" applyBorder="1" applyAlignment="1">
      <alignment horizontal="center" vertical="center" shrinkToFit="1"/>
    </xf>
    <xf numFmtId="0" fontId="69" fillId="0" borderId="15" xfId="0" applyFont="1" applyFill="1" applyBorder="1" applyAlignment="1">
      <alignment horizontal="center" vertical="center" wrapText="1"/>
    </xf>
    <xf numFmtId="1" fontId="45" fillId="0" borderId="14" xfId="102" applyNumberFormat="1" applyFont="1" applyFill="1" applyBorder="1" applyAlignment="1">
      <alignment horizontal="center" vertical="center" shrinkToFit="1"/>
    </xf>
    <xf numFmtId="1" fontId="0" fillId="0" borderId="15" xfId="102" applyNumberFormat="1" applyFont="1" applyFill="1" applyBorder="1" applyAlignment="1">
      <alignment horizontal="center" vertical="center" shrinkToFit="1"/>
    </xf>
    <xf numFmtId="1" fontId="45" fillId="0" borderId="11" xfId="102" applyNumberFormat="1" applyFont="1" applyFill="1" applyBorder="1" applyAlignment="1">
      <alignment horizontal="center" vertical="center" shrinkToFit="1"/>
    </xf>
    <xf numFmtId="1" fontId="45" fillId="0" borderId="12" xfId="102" applyNumberFormat="1" applyFont="1" applyFill="1" applyBorder="1" applyAlignment="1">
      <alignment horizontal="center" vertical="center" shrinkToFit="1"/>
    </xf>
    <xf numFmtId="0" fontId="67" fillId="0" borderId="16" xfId="0" applyFont="1" applyFill="1" applyBorder="1" applyAlignment="1">
      <alignment horizontal="center"/>
    </xf>
    <xf numFmtId="1" fontId="0" fillId="0" borderId="17" xfId="102" applyNumberFormat="1" applyFont="1" applyFill="1" applyBorder="1" applyAlignment="1">
      <alignment horizontal="center" vertical="center" shrinkToFit="1"/>
    </xf>
    <xf numFmtId="0" fontId="45" fillId="0" borderId="68" xfId="0" applyFont="1" applyFill="1" applyBorder="1" applyAlignment="1">
      <alignment horizontal="center"/>
    </xf>
    <xf numFmtId="1" fontId="45" fillId="0" borderId="34" xfId="102" applyNumberFormat="1" applyFont="1" applyFill="1" applyBorder="1" applyAlignment="1">
      <alignment horizontal="center" vertical="center" shrinkToFit="1"/>
    </xf>
    <xf numFmtId="0" fontId="45" fillId="0" borderId="16" xfId="0" applyFont="1" applyFill="1" applyBorder="1" applyAlignment="1">
      <alignment horizontal="center" shrinkToFit="1"/>
    </xf>
    <xf numFmtId="1" fontId="45" fillId="0" borderId="27" xfId="102" applyNumberFormat="1" applyFont="1" applyFill="1" applyBorder="1" applyAlignment="1">
      <alignment horizontal="center" vertical="center" shrinkToFit="1"/>
    </xf>
    <xf numFmtId="1" fontId="65" fillId="0" borderId="71" xfId="0" applyNumberFormat="1" applyFont="1" applyFill="1" applyBorder="1" applyAlignment="1">
      <alignment horizontal="center" vertical="center"/>
    </xf>
    <xf numFmtId="0" fontId="65" fillId="0" borderId="35" xfId="0" applyFont="1" applyFill="1" applyBorder="1"/>
    <xf numFmtId="0" fontId="66" fillId="0" borderId="10" xfId="0" applyFont="1" applyFill="1" applyBorder="1"/>
    <xf numFmtId="1" fontId="65" fillId="0" borderId="27" xfId="0" applyNumberFormat="1" applyFont="1" applyFill="1" applyBorder="1" applyAlignment="1">
      <alignment horizontal="center" vertical="center"/>
    </xf>
    <xf numFmtId="0" fontId="65" fillId="0" borderId="26" xfId="0" applyFont="1" applyFill="1" applyBorder="1"/>
    <xf numFmtId="0" fontId="65" fillId="0" borderId="39" xfId="0" applyFont="1" applyFill="1" applyBorder="1"/>
    <xf numFmtId="0" fontId="45" fillId="0" borderId="15" xfId="0" applyFont="1" applyFill="1" applyBorder="1" applyAlignment="1">
      <alignment horizontal="center" vertical="center"/>
    </xf>
    <xf numFmtId="0" fontId="45" fillId="0" borderId="16" xfId="0" applyFont="1" applyFill="1" applyBorder="1" applyAlignment="1">
      <alignment horizontal="center" vertical="center"/>
    </xf>
    <xf numFmtId="1" fontId="45" fillId="0" borderId="93" xfId="102" applyNumberFormat="1" applyFont="1" applyFill="1" applyBorder="1" applyAlignment="1">
      <alignment horizontal="center" vertical="center" shrinkToFit="1"/>
    </xf>
    <xf numFmtId="0" fontId="76" fillId="0" borderId="16" xfId="0" applyFont="1" applyFill="1" applyBorder="1" applyAlignment="1">
      <alignment horizontal="center"/>
    </xf>
    <xf numFmtId="0" fontId="45" fillId="0" borderId="27" xfId="0" applyFont="1" applyFill="1" applyBorder="1" applyAlignment="1">
      <alignment horizontal="left" shrinkToFit="1"/>
    </xf>
    <xf numFmtId="0" fontId="65" fillId="0" borderId="15" xfId="0" applyFont="1" applyFill="1" applyBorder="1" applyAlignment="1">
      <alignment horizontal="center"/>
    </xf>
    <xf numFmtId="0" fontId="65" fillId="0" borderId="16" xfId="0" applyFont="1" applyFill="1" applyBorder="1" applyAlignment="1">
      <alignment horizontal="center"/>
    </xf>
    <xf numFmtId="1" fontId="65" fillId="0" borderId="16" xfId="0" applyNumberFormat="1" applyFont="1" applyFill="1" applyBorder="1" applyAlignment="1">
      <alignment horizontal="center" vertical="center" shrinkToFit="1"/>
    </xf>
    <xf numFmtId="1" fontId="65" fillId="0" borderId="16" xfId="0" applyNumberFormat="1" applyFont="1" applyFill="1" applyBorder="1" applyAlignment="1">
      <alignment horizontal="center" vertical="center"/>
    </xf>
    <xf numFmtId="0" fontId="45" fillId="0" borderId="27" xfId="0" applyFont="1" applyFill="1" applyBorder="1" applyAlignment="1">
      <alignment shrinkToFit="1"/>
    </xf>
    <xf numFmtId="0" fontId="45" fillId="0" borderId="10" xfId="0" applyFont="1" applyFill="1" applyBorder="1" applyAlignment="1">
      <alignment shrinkToFit="1"/>
    </xf>
    <xf numFmtId="0" fontId="45" fillId="0" borderId="89" xfId="0" applyFont="1" applyFill="1" applyBorder="1" applyAlignment="1">
      <alignment shrinkToFit="1"/>
    </xf>
    <xf numFmtId="0" fontId="45" fillId="0" borderId="90" xfId="0" applyFont="1" applyFill="1" applyBorder="1" applyAlignment="1">
      <alignment shrinkToFit="1"/>
    </xf>
    <xf numFmtId="1" fontId="45" fillId="0" borderId="91" xfId="102" applyNumberFormat="1" applyFont="1" applyFill="1" applyBorder="1" applyAlignment="1">
      <alignment horizontal="center" vertical="center" shrinkToFit="1"/>
    </xf>
    <xf numFmtId="0" fontId="0" fillId="0" borderId="15" xfId="0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45" fillId="0" borderId="16" xfId="0" applyFont="1" applyFill="1" applyBorder="1"/>
    <xf numFmtId="0" fontId="45" fillId="0" borderId="19" xfId="0" applyFont="1" applyFill="1" applyBorder="1" applyAlignment="1">
      <alignment horizontal="center"/>
    </xf>
    <xf numFmtId="0" fontId="67" fillId="0" borderId="16" xfId="161" applyFont="1" applyFill="1" applyBorder="1" applyAlignment="1">
      <alignment horizontal="center"/>
    </xf>
    <xf numFmtId="0" fontId="67" fillId="0" borderId="15" xfId="0" applyFont="1" applyFill="1" applyBorder="1" applyAlignment="1">
      <alignment horizontal="center" vertical="center" shrinkToFit="1"/>
    </xf>
    <xf numFmtId="0" fontId="67" fillId="0" borderId="15" xfId="0" applyFont="1" applyFill="1" applyBorder="1" applyAlignment="1">
      <alignment horizontal="center"/>
    </xf>
    <xf numFmtId="0" fontId="67" fillId="0" borderId="18" xfId="0" applyFont="1" applyFill="1" applyBorder="1" applyAlignment="1">
      <alignment horizontal="center"/>
    </xf>
    <xf numFmtId="0" fontId="67" fillId="0" borderId="17" xfId="0" applyFont="1" applyFill="1" applyBorder="1" applyAlignment="1">
      <alignment horizontal="center" vertical="center" shrinkToFit="1"/>
    </xf>
    <xf numFmtId="0" fontId="77" fillId="0" borderId="12" xfId="0" applyFont="1" applyFill="1" applyBorder="1"/>
    <xf numFmtId="0" fontId="0" fillId="0" borderId="21" xfId="0" applyFont="1" applyFill="1" applyBorder="1"/>
    <xf numFmtId="1" fontId="0" fillId="0" borderId="21" xfId="102" applyNumberFormat="1" applyFont="1" applyFill="1" applyBorder="1" applyAlignment="1">
      <alignment horizontal="center" vertical="center" shrinkToFit="1"/>
    </xf>
    <xf numFmtId="0" fontId="67" fillId="0" borderId="16" xfId="161" applyFont="1" applyFill="1" applyBorder="1" applyAlignment="1">
      <alignment horizontal="center" vertical="center" shrinkToFit="1"/>
    </xf>
    <xf numFmtId="1" fontId="70" fillId="0" borderId="18" xfId="102" applyNumberFormat="1" applyFont="1" applyFill="1" applyBorder="1" applyAlignment="1">
      <alignment horizontal="center" vertical="center" shrinkToFit="1"/>
    </xf>
    <xf numFmtId="0" fontId="67" fillId="0" borderId="15" xfId="161" applyFont="1" applyFill="1" applyBorder="1" applyAlignment="1">
      <alignment horizontal="center"/>
    </xf>
    <xf numFmtId="0" fontId="79" fillId="0" borderId="16" xfId="0" applyFont="1" applyFill="1" applyBorder="1" applyAlignment="1">
      <alignment horizontal="center"/>
    </xf>
    <xf numFmtId="1" fontId="45" fillId="0" borderId="68" xfId="102" applyNumberFormat="1" applyFont="1" applyFill="1" applyBorder="1" applyAlignment="1">
      <alignment horizontal="center" vertical="center" shrinkToFit="1"/>
    </xf>
    <xf numFmtId="1" fontId="66" fillId="0" borderId="84" xfId="0" applyNumberFormat="1" applyFont="1" applyFill="1" applyBorder="1" applyAlignment="1">
      <alignment horizontal="center" vertical="center" shrinkToFit="1"/>
    </xf>
    <xf numFmtId="0" fontId="67" fillId="0" borderId="21" xfId="0" applyFont="1" applyFill="1" applyBorder="1" applyAlignment="1">
      <alignment horizontal="center" vertical="center" shrinkToFit="1"/>
    </xf>
    <xf numFmtId="1" fontId="45" fillId="0" borderId="31" xfId="102" applyNumberFormat="1" applyFont="1" applyFill="1" applyBorder="1" applyAlignment="1">
      <alignment horizontal="center" vertical="center" shrinkToFit="1"/>
    </xf>
    <xf numFmtId="1" fontId="65" fillId="0" borderId="15" xfId="0" applyNumberFormat="1" applyFont="1" applyFill="1" applyBorder="1" applyAlignment="1">
      <alignment horizontal="center" vertical="center"/>
    </xf>
    <xf numFmtId="1" fontId="66" fillId="0" borderId="83" xfId="0" applyNumberFormat="1" applyFont="1" applyFill="1" applyBorder="1" applyAlignment="1">
      <alignment horizontal="center" vertical="center" shrinkToFit="1"/>
    </xf>
    <xf numFmtId="1" fontId="65" fillId="0" borderId="67" xfId="0" applyNumberFormat="1" applyFont="1" applyFill="1" applyBorder="1" applyAlignment="1">
      <alignment horizontal="center" vertical="center"/>
    </xf>
    <xf numFmtId="1" fontId="65" fillId="0" borderId="29" xfId="0" applyNumberFormat="1" applyFont="1" applyFill="1" applyBorder="1" applyAlignment="1">
      <alignment horizontal="center" vertical="center"/>
    </xf>
    <xf numFmtId="1" fontId="65" fillId="0" borderId="27" xfId="0" applyNumberFormat="1" applyFont="1" applyFill="1" applyBorder="1" applyAlignment="1">
      <alignment horizontal="center" vertical="center" shrinkToFit="1"/>
    </xf>
    <xf numFmtId="1" fontId="65" fillId="0" borderId="29" xfId="0" applyNumberFormat="1" applyFont="1" applyFill="1" applyBorder="1" applyAlignment="1">
      <alignment horizontal="center" vertical="center" shrinkToFit="1"/>
    </xf>
    <xf numFmtId="0" fontId="45" fillId="0" borderId="85" xfId="0" applyFont="1" applyFill="1" applyBorder="1"/>
    <xf numFmtId="0" fontId="45" fillId="0" borderId="0" xfId="0" applyFont="1" applyFill="1"/>
    <xf numFmtId="1" fontId="45" fillId="0" borderId="20" xfId="102" applyNumberFormat="1" applyFont="1" applyFill="1" applyBorder="1" applyAlignment="1">
      <alignment horizontal="left" vertical="center" shrinkToFit="1"/>
    </xf>
    <xf numFmtId="0" fontId="80" fillId="0" borderId="32" xfId="0" applyFont="1" applyFill="1" applyBorder="1" applyAlignment="1">
      <alignment horizontal="center" vertical="center" wrapText="1"/>
    </xf>
    <xf numFmtId="1" fontId="45" fillId="0" borderId="11" xfId="102" applyNumberFormat="1" applyFont="1" applyFill="1" applyBorder="1" applyAlignment="1">
      <alignment horizontal="left" vertical="center" shrinkToFit="1"/>
    </xf>
    <xf numFmtId="0" fontId="80" fillId="0" borderId="33" xfId="0" applyFont="1" applyFill="1" applyBorder="1" applyAlignment="1">
      <alignment horizontal="center" vertical="center" wrapText="1"/>
    </xf>
    <xf numFmtId="0" fontId="45" fillId="0" borderId="14" xfId="0" applyFont="1" applyFill="1" applyBorder="1" applyAlignment="1">
      <alignment horizontal="center"/>
    </xf>
    <xf numFmtId="1" fontId="65" fillId="0" borderId="24" xfId="0" applyNumberFormat="1" applyFont="1" applyFill="1" applyBorder="1" applyAlignment="1">
      <alignment horizontal="center"/>
    </xf>
    <xf numFmtId="1" fontId="65" fillId="0" borderId="25" xfId="0" applyNumberFormat="1" applyFont="1" applyFill="1" applyBorder="1" applyAlignment="1">
      <alignment horizontal="center"/>
    </xf>
    <xf numFmtId="1" fontId="45" fillId="0" borderId="28" xfId="102" applyNumberFormat="1" applyFont="1" applyFill="1" applyBorder="1" applyAlignment="1">
      <alignment horizontal="center" vertical="center" shrinkToFit="1"/>
    </xf>
    <xf numFmtId="0" fontId="45" fillId="0" borderId="38" xfId="0" applyFont="1" applyFill="1" applyBorder="1" applyAlignment="1">
      <alignment horizontal="center" shrinkToFit="1"/>
    </xf>
    <xf numFmtId="0" fontId="45" fillId="0" borderId="10" xfId="0" applyFont="1" applyFill="1" applyBorder="1" applyAlignment="1">
      <alignment horizontal="center" shrinkToFit="1"/>
    </xf>
    <xf numFmtId="0" fontId="68" fillId="0" borderId="38" xfId="161" applyFont="1" applyFill="1" applyBorder="1" applyAlignment="1">
      <alignment horizontal="left" vertical="center" shrinkToFit="1"/>
    </xf>
    <xf numFmtId="0" fontId="68" fillId="0" borderId="10" xfId="161" applyFont="1" applyFill="1" applyBorder="1" applyAlignment="1">
      <alignment horizontal="left" vertical="center" shrinkToFit="1"/>
    </xf>
    <xf numFmtId="0" fontId="77" fillId="0" borderId="74" xfId="0" applyFont="1" applyFill="1" applyBorder="1"/>
    <xf numFmtId="0" fontId="0" fillId="0" borderId="12" xfId="0" applyFont="1" applyFill="1" applyBorder="1"/>
    <xf numFmtId="0" fontId="81" fillId="0" borderId="16" xfId="0" applyFont="1" applyFill="1" applyBorder="1" applyAlignment="1">
      <alignment horizontal="center"/>
    </xf>
    <xf numFmtId="0" fontId="81" fillId="0" borderId="38" xfId="0" applyFont="1" applyFill="1" applyBorder="1" applyAlignment="1">
      <alignment horizontal="left" shrinkToFit="1"/>
    </xf>
    <xf numFmtId="0" fontId="81" fillId="0" borderId="10" xfId="0" applyFont="1" applyFill="1" applyBorder="1" applyAlignment="1">
      <alignment horizontal="left" shrinkToFit="1"/>
    </xf>
    <xf numFmtId="0" fontId="0" fillId="0" borderId="68" xfId="0" applyFont="1" applyFill="1" applyBorder="1" applyAlignment="1">
      <alignment horizontal="center"/>
    </xf>
    <xf numFmtId="0" fontId="0" fillId="0" borderId="17" xfId="0" applyFont="1" applyFill="1" applyBorder="1" applyAlignment="1">
      <alignment horizontal="center" vertical="center" shrinkToFit="1"/>
    </xf>
    <xf numFmtId="0" fontId="0" fillId="0" borderId="11" xfId="78" applyFont="1" applyFill="1" applyBorder="1" applyAlignment="1">
      <alignment horizontal="center"/>
    </xf>
    <xf numFmtId="0" fontId="83" fillId="25" borderId="23" xfId="0" applyFont="1" applyFill="1" applyBorder="1" applyAlignment="1">
      <alignment horizontal="center" vertical="center" shrinkToFit="1"/>
    </xf>
    <xf numFmtId="180" fontId="43" fillId="25" borderId="11" xfId="0" applyNumberFormat="1" applyFont="1" applyFill="1" applyBorder="1" applyAlignment="1">
      <alignment horizontal="center" vertical="center"/>
    </xf>
    <xf numFmtId="180" fontId="83" fillId="25" borderId="11" xfId="0" applyNumberFormat="1" applyFont="1" applyFill="1" applyBorder="1" applyAlignment="1">
      <alignment horizontal="center" vertical="center"/>
    </xf>
    <xf numFmtId="0" fontId="85" fillId="25" borderId="11" xfId="0" applyFont="1" applyFill="1" applyBorder="1" applyAlignment="1">
      <alignment horizontal="center" vertical="center" shrinkToFit="1"/>
    </xf>
    <xf numFmtId="180" fontId="85" fillId="25" borderId="11" xfId="0" applyNumberFormat="1" applyFont="1" applyFill="1" applyBorder="1" applyAlignment="1">
      <alignment horizontal="center" vertical="center" shrinkToFit="1"/>
    </xf>
    <xf numFmtId="180" fontId="83" fillId="25" borderId="11" xfId="0" applyNumberFormat="1" applyFont="1" applyFill="1" applyBorder="1" applyAlignment="1">
      <alignment horizontal="center" vertical="center" shrinkToFit="1"/>
    </xf>
    <xf numFmtId="0" fontId="43" fillId="25" borderId="40" xfId="0" applyFont="1" applyFill="1" applyBorder="1" applyAlignment="1">
      <alignment horizontal="center" vertical="center" shrinkToFit="1"/>
    </xf>
    <xf numFmtId="180" fontId="43" fillId="25" borderId="41" xfId="0" applyNumberFormat="1" applyFont="1" applyFill="1" applyBorder="1" applyAlignment="1">
      <alignment horizontal="center" vertical="center"/>
    </xf>
    <xf numFmtId="180" fontId="83" fillId="25" borderId="41" xfId="0" applyNumberFormat="1" applyFont="1" applyFill="1" applyBorder="1" applyAlignment="1">
      <alignment horizontal="center" vertical="center"/>
    </xf>
    <xf numFmtId="0" fontId="85" fillId="25" borderId="41" xfId="0" applyFont="1" applyFill="1" applyBorder="1" applyAlignment="1">
      <alignment horizontal="center" vertical="center" shrinkToFit="1"/>
    </xf>
    <xf numFmtId="180" fontId="85" fillId="25" borderId="41" xfId="0" applyNumberFormat="1" applyFont="1" applyFill="1" applyBorder="1" applyAlignment="1">
      <alignment horizontal="center" vertical="center" shrinkToFit="1"/>
    </xf>
    <xf numFmtId="0" fontId="85" fillId="25" borderId="41" xfId="0" applyFont="1" applyFill="1" applyBorder="1" applyAlignment="1">
      <alignment horizontal="center" vertical="center" wrapText="1" shrinkToFit="1"/>
    </xf>
    <xf numFmtId="0" fontId="85" fillId="25" borderId="72" xfId="0" applyFont="1" applyFill="1" applyBorder="1" applyAlignment="1">
      <alignment horizontal="center" vertical="center" shrinkToFit="1"/>
    </xf>
    <xf numFmtId="180" fontId="83" fillId="25" borderId="41" xfId="0" applyNumberFormat="1" applyFont="1" applyFill="1" applyBorder="1" applyAlignment="1">
      <alignment horizontal="center" vertical="center" shrinkToFit="1"/>
    </xf>
    <xf numFmtId="0" fontId="43" fillId="25" borderId="75" xfId="0" applyFont="1" applyFill="1" applyBorder="1" applyAlignment="1">
      <alignment horizontal="center" vertical="center" shrinkToFit="1"/>
    </xf>
    <xf numFmtId="180" fontId="43" fillId="25" borderId="76" xfId="0" applyNumberFormat="1" applyFont="1" applyFill="1" applyBorder="1" applyAlignment="1">
      <alignment horizontal="center" vertical="center"/>
    </xf>
    <xf numFmtId="180" fontId="83" fillId="25" borderId="76" xfId="0" applyNumberFormat="1" applyFont="1" applyFill="1" applyBorder="1" applyAlignment="1">
      <alignment horizontal="center" vertical="center"/>
    </xf>
    <xf numFmtId="0" fontId="85" fillId="25" borderId="76" xfId="0" applyFont="1" applyFill="1" applyBorder="1" applyAlignment="1">
      <alignment horizontal="center" vertical="center" shrinkToFit="1"/>
    </xf>
    <xf numFmtId="180" fontId="85" fillId="25" borderId="76" xfId="0" applyNumberFormat="1" applyFont="1" applyFill="1" applyBorder="1" applyAlignment="1">
      <alignment horizontal="center" vertical="center" shrinkToFit="1"/>
    </xf>
    <xf numFmtId="180" fontId="83" fillId="25" borderId="76" xfId="0" applyNumberFormat="1" applyFont="1" applyFill="1" applyBorder="1" applyAlignment="1">
      <alignment horizontal="center" vertical="center" shrinkToFit="1"/>
    </xf>
    <xf numFmtId="0" fontId="43" fillId="25" borderId="42" xfId="0" applyFont="1" applyFill="1" applyBorder="1" applyAlignment="1">
      <alignment horizontal="center" vertical="center" shrinkToFit="1"/>
    </xf>
    <xf numFmtId="180" fontId="43" fillId="25" borderId="20" xfId="0" applyNumberFormat="1" applyFont="1" applyFill="1" applyBorder="1" applyAlignment="1">
      <alignment horizontal="center" vertical="center"/>
    </xf>
    <xf numFmtId="180" fontId="83" fillId="25" borderId="20" xfId="0" applyNumberFormat="1" applyFont="1" applyFill="1" applyBorder="1" applyAlignment="1">
      <alignment horizontal="center" vertical="center"/>
    </xf>
    <xf numFmtId="0" fontId="43" fillId="25" borderId="23" xfId="0" applyFont="1" applyFill="1" applyBorder="1" applyAlignment="1">
      <alignment horizontal="center" vertical="center" shrinkToFit="1"/>
    </xf>
    <xf numFmtId="0" fontId="85" fillId="25" borderId="11" xfId="0" applyFont="1" applyFill="1" applyBorder="1" applyAlignment="1">
      <alignment horizontal="center" vertical="center" wrapText="1" shrinkToFit="1"/>
    </xf>
    <xf numFmtId="0" fontId="85" fillId="25" borderId="76" xfId="0" applyFont="1" applyFill="1" applyBorder="1" applyAlignment="1">
      <alignment horizontal="center" vertical="center" wrapText="1" shrinkToFit="1"/>
    </xf>
    <xf numFmtId="0" fontId="43" fillId="25" borderId="74" xfId="0" applyFont="1" applyFill="1" applyBorder="1" applyAlignment="1">
      <alignment horizontal="center" vertical="center" shrinkToFit="1"/>
    </xf>
    <xf numFmtId="180" fontId="43" fillId="25" borderId="12" xfId="0" applyNumberFormat="1" applyFont="1" applyFill="1" applyBorder="1" applyAlignment="1">
      <alignment horizontal="center" vertical="center"/>
    </xf>
    <xf numFmtId="180" fontId="83" fillId="25" borderId="12" xfId="0" applyNumberFormat="1" applyFont="1" applyFill="1" applyBorder="1" applyAlignment="1">
      <alignment horizontal="center" vertical="center"/>
    </xf>
    <xf numFmtId="0" fontId="85" fillId="25" borderId="12" xfId="0" applyFont="1" applyFill="1" applyBorder="1" applyAlignment="1">
      <alignment horizontal="center" vertical="center" shrinkToFit="1"/>
    </xf>
    <xf numFmtId="180" fontId="85" fillId="25" borderId="12" xfId="0" applyNumberFormat="1" applyFont="1" applyFill="1" applyBorder="1" applyAlignment="1">
      <alignment horizontal="center" vertical="center" shrinkToFit="1"/>
    </xf>
    <xf numFmtId="180" fontId="83" fillId="25" borderId="12" xfId="0" applyNumberFormat="1" applyFont="1" applyFill="1" applyBorder="1" applyAlignment="1">
      <alignment horizontal="center" vertical="center" shrinkToFit="1"/>
    </xf>
    <xf numFmtId="0" fontId="83" fillId="25" borderId="41" xfId="0" applyFont="1" applyFill="1" applyBorder="1" applyAlignment="1">
      <alignment horizontal="center" vertical="center" shrinkToFit="1"/>
    </xf>
    <xf numFmtId="0" fontId="43" fillId="25" borderId="76" xfId="0" applyFont="1" applyFill="1" applyBorder="1" applyAlignment="1">
      <alignment horizontal="center" vertical="center" shrinkToFit="1"/>
    </xf>
    <xf numFmtId="0" fontId="43" fillId="25" borderId="11" xfId="0" applyFont="1" applyFill="1" applyBorder="1" applyAlignment="1">
      <alignment horizontal="center" vertical="center" shrinkToFit="1"/>
    </xf>
    <xf numFmtId="0" fontId="43" fillId="25" borderId="41" xfId="0" applyFont="1" applyFill="1" applyBorder="1" applyAlignment="1">
      <alignment horizontal="center" vertical="center" shrinkToFit="1"/>
    </xf>
    <xf numFmtId="180" fontId="85" fillId="25" borderId="20" xfId="0" applyNumberFormat="1" applyFont="1" applyFill="1" applyBorder="1" applyAlignment="1">
      <alignment horizontal="center" vertical="center" shrinkToFit="1"/>
    </xf>
    <xf numFmtId="0" fontId="86" fillId="25" borderId="11" xfId="0" applyFont="1" applyFill="1" applyBorder="1" applyAlignment="1">
      <alignment horizontal="center" vertical="center" wrapText="1" shrinkToFit="1"/>
    </xf>
    <xf numFmtId="0" fontId="64" fillId="25" borderId="0" xfId="0" applyFont="1" applyFill="1" applyBorder="1" applyAlignment="1">
      <alignment horizontal="center"/>
    </xf>
    <xf numFmtId="0" fontId="62" fillId="25" borderId="0" xfId="161" applyFont="1" applyFill="1" applyBorder="1" applyAlignment="1">
      <alignment horizontal="left" vertical="center" shrinkToFit="1"/>
    </xf>
    <xf numFmtId="0" fontId="45" fillId="28" borderId="16" xfId="0" applyFont="1" applyFill="1" applyBorder="1" applyAlignment="1">
      <alignment horizontal="center"/>
    </xf>
    <xf numFmtId="180" fontId="85" fillId="28" borderId="11" xfId="0" applyNumberFormat="1" applyFont="1" applyFill="1" applyBorder="1" applyAlignment="1">
      <alignment horizontal="center" vertical="center" shrinkToFit="1"/>
    </xf>
    <xf numFmtId="1" fontId="45" fillId="28" borderId="16" xfId="102" applyNumberFormat="1" applyFont="1" applyFill="1" applyBorder="1" applyAlignment="1">
      <alignment horizontal="center" vertical="center" shrinkToFit="1"/>
    </xf>
    <xf numFmtId="180" fontId="85" fillId="28" borderId="41" xfId="0" applyNumberFormat="1" applyFont="1" applyFill="1" applyBorder="1" applyAlignment="1">
      <alignment horizontal="center" vertical="center" shrinkToFit="1"/>
    </xf>
    <xf numFmtId="180" fontId="85" fillId="28" borderId="12" xfId="0" applyNumberFormat="1" applyFont="1" applyFill="1" applyBorder="1" applyAlignment="1">
      <alignment horizontal="center" vertical="center" shrinkToFit="1"/>
    </xf>
    <xf numFmtId="0" fontId="85" fillId="28" borderId="41" xfId="0" applyFont="1" applyFill="1" applyBorder="1" applyAlignment="1">
      <alignment horizontal="center" vertical="center" shrinkToFit="1"/>
    </xf>
    <xf numFmtId="1" fontId="45" fillId="28" borderId="17" xfId="102" applyNumberFormat="1" applyFont="1" applyFill="1" applyBorder="1" applyAlignment="1">
      <alignment horizontal="center" vertical="center" shrinkToFit="1"/>
    </xf>
    <xf numFmtId="1" fontId="45" fillId="28" borderId="15" xfId="102" applyNumberFormat="1" applyFont="1" applyFill="1" applyBorder="1" applyAlignment="1">
      <alignment horizontal="center" vertical="center" shrinkToFit="1"/>
    </xf>
    <xf numFmtId="180" fontId="63" fillId="28" borderId="76" xfId="0" applyNumberFormat="1" applyFont="1" applyFill="1" applyBorder="1" applyAlignment="1">
      <alignment horizontal="center" vertical="center" shrinkToFit="1"/>
    </xf>
    <xf numFmtId="1" fontId="45" fillId="28" borderId="14" xfId="102" applyNumberFormat="1" applyFont="1" applyFill="1" applyBorder="1" applyAlignment="1">
      <alignment horizontal="center" vertical="center" shrinkToFit="1"/>
    </xf>
    <xf numFmtId="1" fontId="45" fillId="28" borderId="11" xfId="102" applyNumberFormat="1" applyFont="1" applyFill="1" applyBorder="1" applyAlignment="1">
      <alignment horizontal="center" vertical="center" shrinkToFit="1"/>
    </xf>
    <xf numFmtId="0" fontId="45" fillId="28" borderId="85" xfId="0" applyFont="1" applyFill="1" applyBorder="1" applyAlignment="1">
      <alignment horizontal="center"/>
    </xf>
    <xf numFmtId="1" fontId="45" fillId="28" borderId="19" xfId="102" applyNumberFormat="1" applyFont="1" applyFill="1" applyBorder="1" applyAlignment="1">
      <alignment horizontal="center" vertical="center" shrinkToFit="1"/>
    </xf>
    <xf numFmtId="1" fontId="65" fillId="28" borderId="15" xfId="0" applyNumberFormat="1" applyFont="1" applyFill="1" applyBorder="1" applyAlignment="1">
      <alignment horizontal="center" vertical="center"/>
    </xf>
    <xf numFmtId="1" fontId="65" fillId="28" borderId="67" xfId="0" applyNumberFormat="1" applyFont="1" applyFill="1" applyBorder="1" applyAlignment="1">
      <alignment horizontal="center" vertical="center"/>
    </xf>
    <xf numFmtId="1" fontId="65" fillId="28" borderId="29" xfId="0" applyNumberFormat="1" applyFont="1" applyFill="1" applyBorder="1" applyAlignment="1">
      <alignment horizontal="center" vertical="center"/>
    </xf>
    <xf numFmtId="1" fontId="65" fillId="28" borderId="29" xfId="0" applyNumberFormat="1" applyFont="1" applyFill="1" applyBorder="1" applyAlignment="1">
      <alignment horizontal="center" vertical="center" shrinkToFit="1"/>
    </xf>
    <xf numFmtId="180" fontId="85" fillId="28" borderId="72" xfId="0" applyNumberFormat="1" applyFont="1" applyFill="1" applyBorder="1" applyAlignment="1">
      <alignment horizontal="center" vertical="center" shrinkToFit="1"/>
    </xf>
    <xf numFmtId="180" fontId="85" fillId="28" borderId="20" xfId="0" applyNumberFormat="1" applyFont="1" applyFill="1" applyBorder="1" applyAlignment="1">
      <alignment horizontal="center" vertical="center" shrinkToFit="1"/>
    </xf>
    <xf numFmtId="0" fontId="67" fillId="28" borderId="16" xfId="161" applyFont="1" applyFill="1" applyBorder="1" applyAlignment="1">
      <alignment horizontal="center" vertical="center" shrinkToFit="1"/>
    </xf>
    <xf numFmtId="1" fontId="70" fillId="28" borderId="16" xfId="102" applyNumberFormat="1" applyFont="1" applyFill="1" applyBorder="1" applyAlignment="1">
      <alignment horizontal="center" vertical="center" shrinkToFit="1"/>
    </xf>
    <xf numFmtId="0" fontId="67" fillId="0" borderId="0" xfId="161" applyFont="1" applyFill="1" applyBorder="1" applyAlignment="1">
      <alignment horizontal="center"/>
    </xf>
    <xf numFmtId="0" fontId="85" fillId="28" borderId="11" xfId="0" applyFont="1" applyFill="1" applyBorder="1" applyAlignment="1">
      <alignment horizontal="center" vertical="center" shrinkToFit="1"/>
    </xf>
    <xf numFmtId="1" fontId="45" fillId="0" borderId="0" xfId="102" applyNumberFormat="1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/>
    </xf>
    <xf numFmtId="0" fontId="67" fillId="0" borderId="0" xfId="0" applyFont="1" applyFill="1" applyBorder="1" applyAlignment="1">
      <alignment horizontal="center" vertical="center" shrinkToFit="1"/>
    </xf>
    <xf numFmtId="0" fontId="0" fillId="28" borderId="16" xfId="0" applyFont="1" applyFill="1" applyBorder="1" applyAlignment="1">
      <alignment horizontal="center"/>
    </xf>
    <xf numFmtId="0" fontId="67" fillId="28" borderId="16" xfId="0" applyFont="1" applyFill="1" applyBorder="1" applyAlignment="1">
      <alignment horizontal="center" vertical="center" shrinkToFit="1"/>
    </xf>
    <xf numFmtId="0" fontId="53" fillId="25" borderId="96" xfId="0" applyFont="1" applyFill="1" applyBorder="1" applyAlignment="1">
      <alignment horizontal="center" vertical="center" wrapText="1"/>
    </xf>
    <xf numFmtId="0" fontId="53" fillId="25" borderId="33" xfId="0" applyFont="1" applyFill="1" applyBorder="1" applyAlignment="1">
      <alignment horizontal="center" vertical="center" wrapText="1"/>
    </xf>
    <xf numFmtId="0" fontId="80" fillId="25" borderId="33" xfId="0" applyFont="1" applyFill="1" applyBorder="1" applyAlignment="1">
      <alignment horizontal="center" vertical="center" wrapText="1"/>
    </xf>
    <xf numFmtId="0" fontId="73" fillId="0" borderId="18" xfId="0" applyFont="1" applyFill="1" applyBorder="1" applyAlignment="1">
      <alignment horizontal="center" vertical="center" shrinkToFit="1"/>
    </xf>
    <xf numFmtId="0" fontId="50" fillId="25" borderId="16" xfId="0" applyFont="1" applyFill="1" applyBorder="1" applyAlignment="1">
      <alignment horizontal="center"/>
    </xf>
    <xf numFmtId="180" fontId="85" fillId="28" borderId="76" xfId="0" applyNumberFormat="1" applyFont="1" applyFill="1" applyBorder="1" applyAlignment="1">
      <alignment horizontal="center" vertical="center" shrinkToFit="1"/>
    </xf>
    <xf numFmtId="1" fontId="45" fillId="28" borderId="21" xfId="102" applyNumberFormat="1" applyFont="1" applyFill="1" applyBorder="1" applyAlignment="1">
      <alignment horizontal="center" vertical="center" shrinkToFit="1"/>
    </xf>
    <xf numFmtId="0" fontId="0" fillId="28" borderId="17" xfId="0" applyFont="1" applyFill="1" applyBorder="1" applyAlignment="1">
      <alignment horizontal="center"/>
    </xf>
    <xf numFmtId="0" fontId="86" fillId="25" borderId="41" xfId="0" applyFont="1" applyFill="1" applyBorder="1" applyAlignment="1">
      <alignment horizontal="center" vertical="center" wrapText="1" shrinkToFit="1"/>
    </xf>
    <xf numFmtId="0" fontId="86" fillId="25" borderId="76" xfId="0" applyFont="1" applyFill="1" applyBorder="1" applyAlignment="1">
      <alignment horizontal="center" vertical="center" wrapText="1" shrinkToFit="1"/>
    </xf>
    <xf numFmtId="0" fontId="45" fillId="0" borderId="38" xfId="0" applyFont="1" applyFill="1" applyBorder="1"/>
    <xf numFmtId="0" fontId="45" fillId="0" borderId="10" xfId="0" applyFont="1" applyFill="1" applyBorder="1"/>
    <xf numFmtId="0" fontId="87" fillId="24" borderId="0" xfId="0" applyFont="1" applyFill="1" applyAlignment="1">
      <alignment horizontal="center" vertical="center"/>
    </xf>
    <xf numFmtId="0" fontId="85" fillId="25" borderId="27" xfId="0" applyFont="1" applyFill="1" applyBorder="1" applyAlignment="1">
      <alignment vertical="center" shrinkToFit="1"/>
    </xf>
    <xf numFmtId="0" fontId="85" fillId="25" borderId="35" xfId="0" applyFont="1" applyFill="1" applyBorder="1" applyAlignment="1">
      <alignment vertical="center" shrinkToFit="1"/>
    </xf>
    <xf numFmtId="0" fontId="85" fillId="25" borderId="10" xfId="0" applyFont="1" applyFill="1" applyBorder="1" applyAlignment="1">
      <alignment vertical="center" shrinkToFit="1"/>
    </xf>
    <xf numFmtId="0" fontId="45" fillId="25" borderId="11" xfId="0" applyFont="1" applyFill="1" applyBorder="1" applyAlignment="1">
      <alignment horizontal="center"/>
    </xf>
    <xf numFmtId="0" fontId="45" fillId="25" borderId="16" xfId="0" applyFont="1" applyFill="1" applyBorder="1" applyAlignment="1">
      <alignment horizontal="center"/>
    </xf>
    <xf numFmtId="0" fontId="45" fillId="25" borderId="15" xfId="0" applyFont="1" applyFill="1" applyBorder="1" applyAlignment="1">
      <alignment horizontal="center"/>
    </xf>
    <xf numFmtId="0" fontId="45" fillId="25" borderId="19" xfId="0" applyFont="1" applyFill="1" applyBorder="1"/>
    <xf numFmtId="1" fontId="45" fillId="25" borderId="17" xfId="102" applyNumberFormat="1" applyFont="1" applyFill="1" applyBorder="1" applyAlignment="1">
      <alignment horizontal="center" vertical="center" shrinkToFit="1"/>
    </xf>
    <xf numFmtId="1" fontId="45" fillId="25" borderId="16" xfId="102" applyNumberFormat="1" applyFont="1" applyFill="1" applyBorder="1" applyAlignment="1">
      <alignment horizontal="center" vertical="center" shrinkToFit="1"/>
    </xf>
    <xf numFmtId="0" fontId="72" fillId="25" borderId="15" xfId="161" applyFont="1" applyFill="1" applyBorder="1" applyAlignment="1">
      <alignment horizontal="center" vertical="center" shrinkToFit="1"/>
    </xf>
    <xf numFmtId="0" fontId="80" fillId="25" borderId="32" xfId="0" applyFont="1" applyFill="1" applyBorder="1" applyAlignment="1">
      <alignment horizontal="center" vertical="center" wrapText="1"/>
    </xf>
    <xf numFmtId="1" fontId="45" fillId="25" borderId="15" xfId="102" applyNumberFormat="1" applyFont="1" applyFill="1" applyBorder="1" applyAlignment="1">
      <alignment horizontal="center" vertical="center" shrinkToFit="1"/>
    </xf>
    <xf numFmtId="0" fontId="72" fillId="25" borderId="16" xfId="161" applyFont="1" applyFill="1" applyBorder="1" applyAlignment="1">
      <alignment horizontal="center" vertical="center" shrinkToFit="1"/>
    </xf>
    <xf numFmtId="1" fontId="0" fillId="25" borderId="16" xfId="102" applyNumberFormat="1" applyFont="1" applyFill="1" applyBorder="1" applyAlignment="1">
      <alignment horizontal="center" vertical="center" shrinkToFit="1"/>
    </xf>
    <xf numFmtId="1" fontId="45" fillId="25" borderId="18" xfId="102" applyNumberFormat="1" applyFont="1" applyFill="1" applyBorder="1" applyAlignment="1">
      <alignment horizontal="center" vertical="center" shrinkToFit="1"/>
    </xf>
    <xf numFmtId="1" fontId="45" fillId="25" borderId="68" xfId="102" applyNumberFormat="1" applyFont="1" applyFill="1" applyBorder="1" applyAlignment="1">
      <alignment horizontal="center" vertical="center" shrinkToFit="1"/>
    </xf>
    <xf numFmtId="0" fontId="45" fillId="25" borderId="30" xfId="0" applyFont="1" applyFill="1" applyBorder="1" applyAlignment="1">
      <alignment horizontal="left" shrinkToFit="1"/>
    </xf>
    <xf numFmtId="0" fontId="45" fillId="25" borderId="37" xfId="0" applyFont="1" applyFill="1" applyBorder="1" applyAlignment="1">
      <alignment horizontal="left" shrinkToFit="1"/>
    </xf>
    <xf numFmtId="1" fontId="45" fillId="25" borderId="21" xfId="102" applyNumberFormat="1" applyFont="1" applyFill="1" applyBorder="1" applyAlignment="1">
      <alignment horizontal="center" vertical="center" shrinkToFit="1"/>
    </xf>
    <xf numFmtId="1" fontId="45" fillId="25" borderId="14" xfId="102" applyNumberFormat="1" applyFont="1" applyFill="1" applyBorder="1" applyAlignment="1">
      <alignment horizontal="center" vertical="center" shrinkToFit="1"/>
    </xf>
    <xf numFmtId="0" fontId="67" fillId="25" borderId="15" xfId="161" applyFont="1" applyFill="1" applyBorder="1" applyAlignment="1">
      <alignment horizontal="center"/>
    </xf>
    <xf numFmtId="1" fontId="45" fillId="25" borderId="11" xfId="102" applyNumberFormat="1" applyFont="1" applyFill="1" applyBorder="1" applyAlignment="1">
      <alignment horizontal="center" vertical="center" shrinkToFit="1"/>
    </xf>
    <xf numFmtId="0" fontId="67" fillId="25" borderId="16" xfId="161" applyFont="1" applyFill="1" applyBorder="1" applyAlignment="1">
      <alignment horizontal="center"/>
    </xf>
    <xf numFmtId="0" fontId="67" fillId="25" borderId="16" xfId="161" applyFont="1" applyFill="1" applyBorder="1" applyAlignment="1">
      <alignment horizontal="center" vertical="center" shrinkToFit="1"/>
    </xf>
    <xf numFmtId="0" fontId="45" fillId="25" borderId="35" xfId="0" applyFont="1" applyFill="1" applyBorder="1" applyAlignment="1">
      <alignment horizontal="left" shrinkToFit="1"/>
    </xf>
    <xf numFmtId="0" fontId="45" fillId="25" borderId="10" xfId="0" applyFont="1" applyFill="1" applyBorder="1" applyAlignment="1">
      <alignment horizontal="left" shrinkToFit="1"/>
    </xf>
    <xf numFmtId="1" fontId="45" fillId="25" borderId="27" xfId="102" applyNumberFormat="1" applyFont="1" applyFill="1" applyBorder="1" applyAlignment="1">
      <alignment horizontal="center" vertical="center" shrinkToFit="1"/>
    </xf>
    <xf numFmtId="0" fontId="45" fillId="25" borderId="35" xfId="0" applyFont="1" applyFill="1" applyBorder="1" applyAlignment="1">
      <alignment vertical="center" shrinkToFit="1"/>
    </xf>
    <xf numFmtId="0" fontId="45" fillId="25" borderId="10" xfId="0" applyFont="1" applyFill="1" applyBorder="1" applyAlignment="1">
      <alignment vertical="center" shrinkToFit="1"/>
    </xf>
    <xf numFmtId="0" fontId="68" fillId="25" borderId="35" xfId="161" applyFont="1" applyFill="1" applyBorder="1" applyAlignment="1">
      <alignment horizontal="left" vertical="center" shrinkToFit="1"/>
    </xf>
    <xf numFmtId="0" fontId="68" fillId="25" borderId="10" xfId="161" applyFont="1" applyFill="1" applyBorder="1" applyAlignment="1">
      <alignment horizontal="left" vertical="center" shrinkToFit="1"/>
    </xf>
    <xf numFmtId="1" fontId="81" fillId="25" borderId="11" xfId="102" applyNumberFormat="1" applyFont="1" applyFill="1" applyBorder="1" applyAlignment="1">
      <alignment horizontal="center" vertical="center" shrinkToFit="1"/>
    </xf>
    <xf numFmtId="1" fontId="45" fillId="25" borderId="19" xfId="102" applyNumberFormat="1" applyFont="1" applyFill="1" applyBorder="1" applyAlignment="1">
      <alignment horizontal="center" vertical="center" shrinkToFit="1"/>
    </xf>
    <xf numFmtId="1" fontId="45" fillId="25" borderId="20" xfId="102" applyNumberFormat="1" applyFont="1" applyFill="1" applyBorder="1" applyAlignment="1">
      <alignment horizontal="center" vertical="center" shrinkToFit="1"/>
    </xf>
    <xf numFmtId="1" fontId="45" fillId="25" borderId="12" xfId="102" applyNumberFormat="1" applyFont="1" applyFill="1" applyBorder="1" applyAlignment="1">
      <alignment horizontal="center" vertical="center" shrinkToFit="1"/>
    </xf>
    <xf numFmtId="0" fontId="45" fillId="25" borderId="14" xfId="0" applyFont="1" applyFill="1" applyBorder="1" applyAlignment="1">
      <alignment horizontal="center"/>
    </xf>
    <xf numFmtId="1" fontId="45" fillId="25" borderId="15" xfId="102" applyNumberFormat="1" applyFont="1" applyFill="1" applyBorder="1" applyAlignment="1">
      <alignment vertical="center" shrinkToFit="1"/>
    </xf>
    <xf numFmtId="1" fontId="45" fillId="25" borderId="16" xfId="102" applyNumberFormat="1" applyFont="1" applyFill="1" applyBorder="1" applyAlignment="1">
      <alignment vertical="center" shrinkToFit="1"/>
    </xf>
    <xf numFmtId="0" fontId="45" fillId="25" borderId="16" xfId="0" applyFont="1" applyFill="1" applyBorder="1"/>
    <xf numFmtId="0" fontId="45" fillId="25" borderId="17" xfId="0" applyFont="1" applyFill="1" applyBorder="1" applyAlignment="1">
      <alignment horizontal="center"/>
    </xf>
    <xf numFmtId="0" fontId="45" fillId="25" borderId="19" xfId="0" applyFont="1" applyFill="1" applyBorder="1" applyAlignment="1">
      <alignment horizontal="center"/>
    </xf>
    <xf numFmtId="0" fontId="38" fillId="24" borderId="44" xfId="0" applyFont="1" applyFill="1" applyBorder="1" applyAlignment="1">
      <alignment horizontal="center" vertical="center" wrapText="1" shrinkToFit="1"/>
    </xf>
    <xf numFmtId="0" fontId="38" fillId="24" borderId="13" xfId="0" applyFont="1" applyFill="1" applyBorder="1" applyAlignment="1">
      <alignment horizontal="center" wrapText="1"/>
    </xf>
    <xf numFmtId="0" fontId="38" fillId="24" borderId="11" xfId="0" applyFont="1" applyFill="1" applyBorder="1" applyAlignment="1">
      <alignment horizontal="center" vertical="center" wrapText="1"/>
    </xf>
    <xf numFmtId="0" fontId="36" fillId="24" borderId="12" xfId="0" applyFont="1" applyFill="1" applyBorder="1" applyAlignment="1">
      <alignment horizontal="center" wrapText="1"/>
    </xf>
    <xf numFmtId="0" fontId="38" fillId="24" borderId="12" xfId="0" applyFont="1" applyFill="1" applyBorder="1" applyAlignment="1">
      <alignment horizontal="center" wrapText="1"/>
    </xf>
    <xf numFmtId="0" fontId="57" fillId="25" borderId="11" xfId="0" applyFont="1" applyFill="1" applyBorder="1" applyAlignment="1">
      <alignment horizontal="center" vertical="center" shrinkToFit="1"/>
    </xf>
    <xf numFmtId="0" fontId="34" fillId="25" borderId="0" xfId="0" applyFont="1" applyFill="1" applyAlignment="1">
      <alignment horizontal="center" vertical="center"/>
    </xf>
    <xf numFmtId="0" fontId="83" fillId="25" borderId="43" xfId="0" applyFont="1" applyFill="1" applyBorder="1" applyAlignment="1">
      <alignment horizontal="center" vertical="center"/>
    </xf>
    <xf numFmtId="0" fontId="83" fillId="25" borderId="14" xfId="0" applyFont="1" applyFill="1" applyBorder="1" applyAlignment="1">
      <alignment horizontal="center" vertical="center" shrinkToFit="1"/>
    </xf>
    <xf numFmtId="0" fontId="83" fillId="25" borderId="11" xfId="0" applyFont="1" applyFill="1" applyBorder="1" applyAlignment="1">
      <alignment horizontal="center" vertical="center" shrinkToFit="1"/>
    </xf>
    <xf numFmtId="0" fontId="63" fillId="25" borderId="14" xfId="0" applyFont="1" applyFill="1" applyBorder="1" applyAlignment="1">
      <alignment horizontal="center" vertical="center" shrinkToFit="1"/>
    </xf>
    <xf numFmtId="0" fontId="63" fillId="25" borderId="11" xfId="0" applyFont="1" applyFill="1" applyBorder="1" applyAlignment="1">
      <alignment horizontal="center" vertical="center" shrinkToFit="1"/>
    </xf>
    <xf numFmtId="0" fontId="83" fillId="25" borderId="22" xfId="0" applyFont="1" applyFill="1" applyBorder="1" applyAlignment="1">
      <alignment horizontal="center" vertical="center" shrinkToFit="1"/>
    </xf>
    <xf numFmtId="0" fontId="83" fillId="25" borderId="23" xfId="0" applyFont="1" applyFill="1" applyBorder="1" applyAlignment="1">
      <alignment horizontal="center" vertical="center" shrinkToFit="1"/>
    </xf>
    <xf numFmtId="0" fontId="63" fillId="25" borderId="15" xfId="0" applyFont="1" applyFill="1" applyBorder="1" applyAlignment="1">
      <alignment horizontal="center" vertical="center" shrinkToFit="1"/>
    </xf>
    <xf numFmtId="0" fontId="84" fillId="25" borderId="16" xfId="0" applyFont="1" applyFill="1" applyBorder="1" applyAlignment="1">
      <alignment horizontal="center" vertical="center" shrinkToFit="1"/>
    </xf>
    <xf numFmtId="0" fontId="39" fillId="24" borderId="11" xfId="0" applyFont="1" applyFill="1" applyBorder="1" applyAlignment="1">
      <alignment horizontal="center" vertical="center" wrapText="1"/>
    </xf>
    <xf numFmtId="0" fontId="39" fillId="24" borderId="12" xfId="0" applyFont="1" applyFill="1" applyBorder="1" applyAlignment="1">
      <alignment horizontal="center" wrapText="1"/>
    </xf>
    <xf numFmtId="0" fontId="50" fillId="25" borderId="0" xfId="0" applyFont="1" applyFill="1" applyAlignment="1">
      <alignment horizontal="center" shrinkToFit="1"/>
    </xf>
    <xf numFmtId="0" fontId="45" fillId="0" borderId="38" xfId="0" quotePrefix="1" applyFont="1" applyFill="1" applyBorder="1" applyAlignment="1">
      <alignment horizontal="left"/>
    </xf>
    <xf numFmtId="0" fontId="45" fillId="0" borderId="10" xfId="0" applyFont="1" applyFill="1" applyBorder="1" applyAlignment="1">
      <alignment horizontal="left"/>
    </xf>
    <xf numFmtId="0" fontId="59" fillId="25" borderId="0" xfId="0" applyFont="1" applyFill="1" applyAlignment="1">
      <alignment horizontal="left" shrinkToFit="1"/>
    </xf>
    <xf numFmtId="0" fontId="45" fillId="0" borderId="38" xfId="0" applyFont="1" applyFill="1" applyBorder="1" applyAlignment="1">
      <alignment horizontal="left" shrinkToFit="1"/>
    </xf>
    <xf numFmtId="0" fontId="45" fillId="0" borderId="10" xfId="0" applyFont="1" applyFill="1" applyBorder="1" applyAlignment="1">
      <alignment horizontal="left" shrinkToFit="1"/>
    </xf>
    <xf numFmtId="0" fontId="45" fillId="0" borderId="30" xfId="0" applyFont="1" applyFill="1" applyBorder="1" applyAlignment="1">
      <alignment horizontal="left" shrinkToFit="1"/>
    </xf>
    <xf numFmtId="0" fontId="45" fillId="0" borderId="37" xfId="0" applyFont="1" applyFill="1" applyBorder="1" applyAlignment="1">
      <alignment horizontal="left" shrinkToFit="1"/>
    </xf>
    <xf numFmtId="0" fontId="45" fillId="0" borderId="38" xfId="0" applyFont="1" applyFill="1" applyBorder="1" applyAlignment="1">
      <alignment horizontal="left"/>
    </xf>
    <xf numFmtId="0" fontId="0" fillId="0" borderId="45" xfId="0" applyFont="1" applyFill="1" applyBorder="1" applyAlignment="1">
      <alignment horizontal="center" vertical="center" textRotation="255" shrinkToFit="1"/>
    </xf>
    <xf numFmtId="0" fontId="0" fillId="0" borderId="46" xfId="0" applyFont="1" applyFill="1" applyBorder="1" applyAlignment="1">
      <alignment horizontal="center" vertical="center" textRotation="255" shrinkToFit="1"/>
    </xf>
    <xf numFmtId="0" fontId="0" fillId="0" borderId="47" xfId="0" applyFont="1" applyFill="1" applyBorder="1" applyAlignment="1">
      <alignment horizontal="center" vertical="center" textRotation="255" shrinkToFit="1"/>
    </xf>
    <xf numFmtId="0" fontId="45" fillId="0" borderId="38" xfId="0" applyFont="1" applyFill="1" applyBorder="1" applyAlignment="1">
      <alignment horizontal="center" shrinkToFit="1"/>
    </xf>
    <xf numFmtId="0" fontId="45" fillId="0" borderId="10" xfId="0" applyFont="1" applyFill="1" applyBorder="1" applyAlignment="1">
      <alignment horizontal="center" shrinkToFit="1"/>
    </xf>
    <xf numFmtId="0" fontId="45" fillId="0" borderId="27" xfId="0" applyFont="1" applyFill="1" applyBorder="1" applyAlignment="1">
      <alignment horizontal="left" shrinkToFit="1"/>
    </xf>
    <xf numFmtId="0" fontId="0" fillId="0" borderId="55" xfId="0" applyFont="1" applyFill="1" applyBorder="1" applyAlignment="1">
      <alignment horizontal="center" vertical="center" textRotation="255" shrinkToFit="1"/>
    </xf>
    <xf numFmtId="0" fontId="0" fillId="0" borderId="48" xfId="0" applyFont="1" applyFill="1" applyBorder="1" applyAlignment="1">
      <alignment horizontal="center" vertical="center" textRotation="255" shrinkToFit="1"/>
    </xf>
    <xf numFmtId="0" fontId="0" fillId="0" borderId="56" xfId="0" applyFont="1" applyFill="1" applyBorder="1" applyAlignment="1">
      <alignment horizontal="center" vertical="center" textRotation="255" shrinkToFit="1"/>
    </xf>
    <xf numFmtId="0" fontId="52" fillId="25" borderId="0" xfId="0" applyFont="1" applyFill="1"/>
    <xf numFmtId="0" fontId="60" fillId="25" borderId="0" xfId="0" applyFont="1" applyFill="1" applyAlignment="1">
      <alignment horizontal="center" vertical="center"/>
    </xf>
    <xf numFmtId="0" fontId="54" fillId="25" borderId="0" xfId="0" applyFont="1" applyFill="1"/>
    <xf numFmtId="0" fontId="45" fillId="0" borderId="31" xfId="0" applyFont="1" applyFill="1" applyBorder="1" applyAlignment="1">
      <alignment horizontal="left" shrinkToFit="1"/>
    </xf>
    <xf numFmtId="0" fontId="45" fillId="0" borderId="44" xfId="0" applyFont="1" applyFill="1" applyBorder="1" applyAlignment="1">
      <alignment horizontal="left" shrinkToFit="1"/>
    </xf>
    <xf numFmtId="0" fontId="0" fillId="0" borderId="36" xfId="0" applyFont="1" applyFill="1" applyBorder="1" applyAlignment="1">
      <alignment horizontal="center" vertical="center" shrinkToFit="1"/>
    </xf>
    <xf numFmtId="0" fontId="0" fillId="0" borderId="37" xfId="0" applyFont="1" applyFill="1" applyBorder="1" applyAlignment="1">
      <alignment horizontal="center" vertical="center" shrinkToFit="1"/>
    </xf>
    <xf numFmtId="0" fontId="50" fillId="25" borderId="0" xfId="0" applyFont="1" applyFill="1" applyAlignment="1">
      <alignment horizontal="left" shrinkToFit="1"/>
    </xf>
    <xf numFmtId="0" fontId="65" fillId="0" borderId="65" xfId="0" applyFont="1" applyFill="1" applyBorder="1"/>
    <xf numFmtId="0" fontId="66" fillId="0" borderId="53" xfId="0" applyFont="1" applyFill="1" applyBorder="1"/>
    <xf numFmtId="0" fontId="45" fillId="0" borderId="35" xfId="0" applyFont="1" applyFill="1" applyBorder="1" applyAlignment="1">
      <alignment horizontal="left" shrinkToFit="1"/>
    </xf>
    <xf numFmtId="0" fontId="45" fillId="0" borderId="28" xfId="0" applyFont="1" applyFill="1" applyBorder="1" applyAlignment="1">
      <alignment horizontal="left" shrinkToFit="1"/>
    </xf>
    <xf numFmtId="0" fontId="45" fillId="0" borderId="13" xfId="0" applyFont="1" applyFill="1" applyBorder="1" applyAlignment="1">
      <alignment horizontal="left" shrinkToFit="1"/>
    </xf>
    <xf numFmtId="0" fontId="0" fillId="0" borderId="51" xfId="0" applyFont="1" applyFill="1" applyBorder="1" applyAlignment="1">
      <alignment horizontal="center" shrinkToFit="1"/>
    </xf>
    <xf numFmtId="0" fontId="0" fillId="0" borderId="44" xfId="0" applyFont="1" applyFill="1" applyBorder="1" applyAlignment="1">
      <alignment horizontal="center" shrinkToFit="1"/>
    </xf>
    <xf numFmtId="176" fontId="0" fillId="0" borderId="14" xfId="0" applyNumberFormat="1" applyFont="1" applyFill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0" fontId="45" fillId="0" borderId="51" xfId="0" applyFont="1" applyFill="1" applyBorder="1" applyAlignment="1">
      <alignment horizontal="left"/>
    </xf>
    <xf numFmtId="0" fontId="45" fillId="0" borderId="44" xfId="0" applyFont="1" applyFill="1" applyBorder="1" applyAlignment="1">
      <alignment horizontal="left"/>
    </xf>
    <xf numFmtId="0" fontId="45" fillId="0" borderId="50" xfId="0" applyFont="1" applyFill="1" applyBorder="1" applyAlignment="1">
      <alignment horizontal="left" shrinkToFit="1"/>
    </xf>
    <xf numFmtId="0" fontId="45" fillId="0" borderId="62" xfId="0" applyFont="1" applyFill="1" applyBorder="1" applyAlignment="1">
      <alignment horizontal="left" shrinkToFit="1"/>
    </xf>
    <xf numFmtId="0" fontId="65" fillId="0" borderId="63" xfId="0" applyFont="1" applyFill="1" applyBorder="1"/>
    <xf numFmtId="0" fontId="66" fillId="0" borderId="64" xfId="0" applyFont="1" applyFill="1" applyBorder="1"/>
    <xf numFmtId="0" fontId="0" fillId="0" borderId="12" xfId="0" applyFont="1" applyFill="1" applyBorder="1" applyAlignment="1">
      <alignment horizontal="center"/>
    </xf>
    <xf numFmtId="0" fontId="0" fillId="0" borderId="50" xfId="0" applyFont="1" applyFill="1" applyBorder="1" applyAlignment="1">
      <alignment horizontal="center" shrinkToFit="1"/>
    </xf>
    <xf numFmtId="0" fontId="0" fillId="0" borderId="37" xfId="0" applyFont="1" applyFill="1" applyBorder="1" applyAlignment="1">
      <alignment horizontal="center" shrinkToFit="1"/>
    </xf>
    <xf numFmtId="0" fontId="45" fillId="0" borderId="31" xfId="0" applyFont="1" applyFill="1" applyBorder="1" applyAlignment="1">
      <alignment horizontal="left" vertical="center" shrinkToFit="1"/>
    </xf>
    <xf numFmtId="0" fontId="45" fillId="0" borderId="44" xfId="0" applyFont="1" applyFill="1" applyBorder="1" applyAlignment="1">
      <alignment horizontal="left" vertical="center" shrinkToFit="1"/>
    </xf>
    <xf numFmtId="0" fontId="45" fillId="0" borderId="34" xfId="0" applyFont="1" applyFill="1" applyBorder="1" applyAlignment="1">
      <alignment horizontal="left" shrinkToFit="1"/>
    </xf>
    <xf numFmtId="0" fontId="45" fillId="0" borderId="49" xfId="0" applyFont="1" applyFill="1" applyBorder="1" applyAlignment="1">
      <alignment horizontal="left" shrinkToFit="1"/>
    </xf>
    <xf numFmtId="0" fontId="45" fillId="0" borderId="27" xfId="0" applyFont="1" applyFill="1" applyBorder="1" applyAlignment="1">
      <alignment horizontal="left" vertical="center" shrinkToFit="1"/>
    </xf>
    <xf numFmtId="0" fontId="45" fillId="0" borderId="10" xfId="0" applyFont="1" applyFill="1" applyBorder="1" applyAlignment="1">
      <alignment horizontal="left" vertical="center" shrinkToFit="1"/>
    </xf>
    <xf numFmtId="0" fontId="45" fillId="0" borderId="51" xfId="0" applyFont="1" applyFill="1" applyBorder="1" applyAlignment="1">
      <alignment horizontal="left" shrinkToFit="1"/>
    </xf>
    <xf numFmtId="0" fontId="45" fillId="0" borderId="27" xfId="78" applyFont="1" applyFill="1" applyBorder="1" applyAlignment="1">
      <alignment horizontal="left" shrinkToFit="1"/>
    </xf>
    <xf numFmtId="0" fontId="45" fillId="0" borderId="10" xfId="78" applyFont="1" applyFill="1" applyBorder="1" applyAlignment="1">
      <alignment horizontal="left" shrinkToFit="1"/>
    </xf>
    <xf numFmtId="0" fontId="45" fillId="25" borderId="0" xfId="0" applyFont="1" applyFill="1" applyBorder="1" applyAlignment="1">
      <alignment horizontal="center" shrinkToFit="1"/>
    </xf>
    <xf numFmtId="0" fontId="45" fillId="25" borderId="0" xfId="0" applyFont="1" applyFill="1" applyBorder="1" applyAlignment="1">
      <alignment horizontal="center"/>
    </xf>
    <xf numFmtId="0" fontId="64" fillId="25" borderId="0" xfId="0" applyFont="1" applyFill="1" applyBorder="1" applyAlignment="1">
      <alignment horizontal="center" shrinkToFit="1"/>
    </xf>
    <xf numFmtId="0" fontId="64" fillId="25" borderId="0" xfId="0" applyFont="1" applyFill="1" applyBorder="1" applyAlignment="1">
      <alignment horizontal="center"/>
    </xf>
    <xf numFmtId="0" fontId="45" fillId="25" borderId="0" xfId="0" applyFont="1" applyFill="1" applyBorder="1" applyAlignment="1">
      <alignment horizontal="left" shrinkToFit="1"/>
    </xf>
    <xf numFmtId="0" fontId="75" fillId="25" borderId="0" xfId="0" applyFont="1" applyFill="1" applyBorder="1" applyAlignment="1">
      <alignment horizontal="left"/>
    </xf>
    <xf numFmtId="0" fontId="50" fillId="25" borderId="0" xfId="0" applyFont="1" applyFill="1" applyBorder="1" applyAlignment="1">
      <alignment horizontal="left" vertical="center" shrinkToFit="1"/>
    </xf>
    <xf numFmtId="0" fontId="51" fillId="25" borderId="0" xfId="0" applyFont="1" applyFill="1" applyBorder="1" applyAlignment="1">
      <alignment horizontal="center" shrinkToFit="1"/>
    </xf>
    <xf numFmtId="0" fontId="51" fillId="25" borderId="0" xfId="0" applyFont="1" applyFill="1" applyBorder="1" applyAlignment="1">
      <alignment horizontal="center"/>
    </xf>
    <xf numFmtId="0" fontId="0" fillId="0" borderId="60" xfId="0" applyFont="1" applyFill="1" applyBorder="1" applyAlignment="1">
      <alignment horizontal="center" vertical="center" textRotation="255" shrinkToFit="1"/>
    </xf>
    <xf numFmtId="0" fontId="45" fillId="0" borderId="11" xfId="0" applyFont="1" applyFill="1" applyBorder="1" applyAlignment="1">
      <alignment horizontal="left" shrinkToFit="1"/>
    </xf>
    <xf numFmtId="0" fontId="64" fillId="25" borderId="0" xfId="0" applyFont="1" applyFill="1" applyAlignment="1">
      <alignment horizontal="left" shrinkToFit="1"/>
    </xf>
    <xf numFmtId="0" fontId="45" fillId="0" borderId="23" xfId="0" applyFont="1" applyFill="1" applyBorder="1" applyAlignment="1">
      <alignment horizontal="left" shrinkToFit="1"/>
    </xf>
    <xf numFmtId="0" fontId="45" fillId="0" borderId="31" xfId="161" applyFont="1" applyFill="1" applyBorder="1" applyAlignment="1">
      <alignment horizontal="left" shrinkToFit="1"/>
    </xf>
    <xf numFmtId="0" fontId="45" fillId="0" borderId="44" xfId="161" applyFont="1" applyFill="1" applyBorder="1" applyAlignment="1">
      <alignment horizontal="left" shrinkToFit="1"/>
    </xf>
    <xf numFmtId="0" fontId="81" fillId="0" borderId="38" xfId="0" applyFont="1" applyFill="1" applyBorder="1" applyAlignment="1">
      <alignment horizontal="left" shrinkToFit="1"/>
    </xf>
    <xf numFmtId="0" fontId="81" fillId="0" borderId="10" xfId="0" applyFont="1" applyFill="1" applyBorder="1" applyAlignment="1">
      <alignment horizontal="left" shrinkToFit="1"/>
    </xf>
    <xf numFmtId="0" fontId="45" fillId="0" borderId="30" xfId="0" applyFont="1" applyFill="1" applyBorder="1" applyAlignment="1">
      <alignment shrinkToFit="1"/>
    </xf>
    <xf numFmtId="0" fontId="45" fillId="0" borderId="37" xfId="0" applyFont="1" applyFill="1" applyBorder="1" applyAlignment="1">
      <alignment shrinkToFit="1"/>
    </xf>
    <xf numFmtId="0" fontId="45" fillId="0" borderId="38" xfId="161" applyFont="1" applyFill="1" applyBorder="1" applyAlignment="1">
      <alignment horizontal="left" shrinkToFit="1"/>
    </xf>
    <xf numFmtId="0" fontId="45" fillId="0" borderId="10" xfId="161" applyFont="1" applyFill="1" applyBorder="1" applyAlignment="1">
      <alignment horizontal="left" shrinkToFit="1"/>
    </xf>
    <xf numFmtId="0" fontId="68" fillId="0" borderId="38" xfId="161" applyFont="1" applyFill="1" applyBorder="1" applyAlignment="1">
      <alignment horizontal="left" vertical="center" shrinkToFit="1"/>
    </xf>
    <xf numFmtId="0" fontId="68" fillId="0" borderId="10" xfId="161" applyFont="1" applyFill="1" applyBorder="1" applyAlignment="1">
      <alignment horizontal="left" vertical="center" shrinkToFit="1"/>
    </xf>
    <xf numFmtId="0" fontId="0" fillId="0" borderId="37" xfId="0" applyFont="1" applyFill="1" applyBorder="1" applyAlignment="1">
      <alignment horizontal="center"/>
    </xf>
    <xf numFmtId="0" fontId="45" fillId="0" borderId="38" xfId="0" applyFont="1" applyFill="1" applyBorder="1" applyAlignment="1">
      <alignment horizontal="left" vertical="center" shrinkToFit="1"/>
    </xf>
    <xf numFmtId="0" fontId="45" fillId="28" borderId="38" xfId="0" applyFont="1" applyFill="1" applyBorder="1" applyAlignment="1">
      <alignment horizontal="left" shrinkToFit="1"/>
    </xf>
    <xf numFmtId="0" fontId="45" fillId="28" borderId="10" xfId="0" applyFont="1" applyFill="1" applyBorder="1" applyAlignment="1">
      <alignment horizontal="left" shrinkToFit="1"/>
    </xf>
    <xf numFmtId="0" fontId="45" fillId="0" borderId="38" xfId="0" applyFont="1" applyFill="1" applyBorder="1" applyAlignment="1">
      <alignment horizontal="center" vertical="center" shrinkToFit="1"/>
    </xf>
    <xf numFmtId="0" fontId="45" fillId="0" borderId="10" xfId="0" applyFont="1" applyFill="1" applyBorder="1" applyAlignment="1">
      <alignment horizontal="center" vertical="center" shrinkToFit="1"/>
    </xf>
    <xf numFmtId="0" fontId="45" fillId="0" borderId="23" xfId="0" applyFont="1" applyFill="1" applyBorder="1" applyAlignment="1">
      <alignment horizontal="center" shrinkToFit="1"/>
    </xf>
    <xf numFmtId="0" fontId="45" fillId="0" borderId="11" xfId="0" applyFont="1" applyFill="1" applyBorder="1" applyAlignment="1">
      <alignment horizontal="center" shrinkToFit="1"/>
    </xf>
    <xf numFmtId="0" fontId="45" fillId="0" borderId="27" xfId="0" applyFont="1" applyFill="1" applyBorder="1" applyAlignment="1">
      <alignment horizontal="center" shrinkToFit="1"/>
    </xf>
    <xf numFmtId="0" fontId="45" fillId="0" borderId="11" xfId="0" applyFont="1" applyFill="1" applyBorder="1" applyAlignment="1">
      <alignment horizontal="center"/>
    </xf>
    <xf numFmtId="0" fontId="45" fillId="0" borderId="92" xfId="0" applyFont="1" applyFill="1" applyBorder="1" applyAlignment="1">
      <alignment horizontal="left" shrinkToFit="1"/>
    </xf>
    <xf numFmtId="0" fontId="45" fillId="0" borderId="51" xfId="0" applyFont="1" applyFill="1" applyBorder="1" applyAlignment="1">
      <alignment horizontal="center" shrinkToFit="1"/>
    </xf>
    <xf numFmtId="0" fontId="45" fillId="0" borderId="44" xfId="0" applyFont="1" applyFill="1" applyBorder="1" applyAlignment="1">
      <alignment horizontal="center" shrinkToFit="1"/>
    </xf>
    <xf numFmtId="0" fontId="0" fillId="0" borderId="38" xfId="0" applyFont="1" applyFill="1" applyBorder="1" applyAlignment="1">
      <alignment horizontal="center" shrinkToFit="1"/>
    </xf>
    <xf numFmtId="0" fontId="0" fillId="0" borderId="10" xfId="0" applyFont="1" applyFill="1" applyBorder="1" applyAlignment="1">
      <alignment horizontal="center" shrinkToFit="1"/>
    </xf>
    <xf numFmtId="0" fontId="65" fillId="0" borderId="54" xfId="0" applyFont="1" applyFill="1" applyBorder="1" applyAlignment="1">
      <alignment horizontal="left"/>
    </xf>
    <xf numFmtId="0" fontId="65" fillId="0" borderId="39" xfId="0" applyFont="1" applyFill="1" applyBorder="1" applyAlignment="1">
      <alignment horizontal="left"/>
    </xf>
    <xf numFmtId="0" fontId="0" fillId="0" borderId="50" xfId="0" applyFont="1" applyFill="1" applyBorder="1" applyAlignment="1">
      <alignment horizontal="left"/>
    </xf>
    <xf numFmtId="0" fontId="0" fillId="0" borderId="37" xfId="0" applyFont="1" applyFill="1" applyBorder="1" applyAlignment="1">
      <alignment horizontal="left"/>
    </xf>
    <xf numFmtId="0" fontId="0" fillId="0" borderId="38" xfId="0" applyFont="1" applyFill="1" applyBorder="1" applyAlignment="1">
      <alignment horizontal="left"/>
    </xf>
    <xf numFmtId="0" fontId="0" fillId="0" borderId="10" xfId="0" applyFont="1" applyFill="1" applyBorder="1" applyAlignment="1">
      <alignment horizontal="left"/>
    </xf>
    <xf numFmtId="0" fontId="45" fillId="0" borderId="73" xfId="0" applyFont="1" applyFill="1" applyBorder="1" applyAlignment="1">
      <alignment horizontal="left" shrinkToFit="1"/>
    </xf>
    <xf numFmtId="0" fontId="65" fillId="0" borderId="52" xfId="0" applyFont="1" applyFill="1" applyBorder="1" applyAlignment="1">
      <alignment horizontal="center"/>
    </xf>
    <xf numFmtId="0" fontId="65" fillId="0" borderId="98" xfId="0" applyFont="1" applyFill="1" applyBorder="1" applyAlignment="1">
      <alignment horizontal="center"/>
    </xf>
    <xf numFmtId="176" fontId="51" fillId="25" borderId="14" xfId="0" applyNumberFormat="1" applyFont="1" applyFill="1" applyBorder="1" applyAlignment="1">
      <alignment horizontal="center"/>
    </xf>
    <xf numFmtId="0" fontId="51" fillId="25" borderId="14" xfId="0" applyFont="1" applyFill="1" applyBorder="1" applyAlignment="1">
      <alignment horizontal="center"/>
    </xf>
    <xf numFmtId="0" fontId="45" fillId="0" borderId="70" xfId="78" applyFont="1" applyFill="1" applyBorder="1" applyAlignment="1">
      <alignment horizontal="left" vertical="center" shrinkToFit="1"/>
    </xf>
    <xf numFmtId="0" fontId="45" fillId="0" borderId="49" xfId="78" applyFont="1" applyFill="1" applyBorder="1" applyAlignment="1">
      <alignment horizontal="left" vertical="center" shrinkToFit="1"/>
    </xf>
    <xf numFmtId="0" fontId="0" fillId="0" borderId="23" xfId="102" applyFont="1" applyFill="1" applyBorder="1" applyAlignment="1">
      <alignment horizontal="left" vertical="center"/>
    </xf>
    <xf numFmtId="0" fontId="0" fillId="0" borderId="11" xfId="102" applyFont="1" applyFill="1" applyBorder="1" applyAlignment="1">
      <alignment horizontal="left" vertical="center"/>
    </xf>
    <xf numFmtId="177" fontId="51" fillId="25" borderId="14" xfId="0" applyNumberFormat="1" applyFont="1" applyFill="1" applyBorder="1" applyAlignment="1">
      <alignment horizontal="center"/>
    </xf>
    <xf numFmtId="0" fontId="45" fillId="0" borderId="57" xfId="0" applyFont="1" applyFill="1" applyBorder="1" applyAlignment="1">
      <alignment horizontal="left" shrinkToFit="1"/>
    </xf>
    <xf numFmtId="0" fontId="45" fillId="0" borderId="58" xfId="0" applyFont="1" applyFill="1" applyBorder="1" applyAlignment="1">
      <alignment horizontal="left" shrinkToFit="1"/>
    </xf>
    <xf numFmtId="0" fontId="0" fillId="0" borderId="61" xfId="0" applyFont="1" applyFill="1" applyBorder="1" applyAlignment="1">
      <alignment horizontal="center" vertical="center" textRotation="255" shrinkToFit="1"/>
    </xf>
    <xf numFmtId="0" fontId="45" fillId="0" borderId="31" xfId="0" applyFont="1" applyFill="1" applyBorder="1" applyAlignment="1">
      <alignment horizontal="center" shrinkToFit="1"/>
    </xf>
    <xf numFmtId="0" fontId="45" fillId="0" borderId="27" xfId="0" applyFont="1" applyFill="1" applyBorder="1" applyAlignment="1">
      <alignment shrinkToFit="1"/>
    </xf>
    <xf numFmtId="0" fontId="45" fillId="0" borderId="10" xfId="0" applyFont="1" applyFill="1" applyBorder="1" applyAlignment="1">
      <alignment shrinkToFit="1"/>
    </xf>
    <xf numFmtId="0" fontId="45" fillId="0" borderId="22" xfId="0" applyFont="1" applyFill="1" applyBorder="1" applyAlignment="1">
      <alignment horizontal="center" shrinkToFit="1"/>
    </xf>
    <xf numFmtId="0" fontId="45" fillId="0" borderId="14" xfId="0" applyFont="1" applyFill="1" applyBorder="1" applyAlignment="1">
      <alignment horizontal="center"/>
    </xf>
    <xf numFmtId="0" fontId="45" fillId="0" borderId="22" xfId="0" applyFont="1" applyFill="1" applyBorder="1" applyAlignment="1">
      <alignment horizontal="left" shrinkToFit="1"/>
    </xf>
    <xf numFmtId="0" fontId="45" fillId="0" borderId="14" xfId="0" applyFont="1" applyFill="1" applyBorder="1" applyAlignment="1">
      <alignment horizontal="left" shrinkToFit="1"/>
    </xf>
    <xf numFmtId="0" fontId="45" fillId="0" borderId="42" xfId="102" applyFont="1" applyFill="1" applyBorder="1" applyAlignment="1">
      <alignment horizontal="left" vertical="center"/>
    </xf>
    <xf numFmtId="0" fontId="45" fillId="0" borderId="20" xfId="102" applyFont="1" applyFill="1" applyBorder="1" applyAlignment="1">
      <alignment horizontal="left" vertical="center"/>
    </xf>
    <xf numFmtId="0" fontId="45" fillId="0" borderId="19" xfId="0" applyFont="1" applyFill="1" applyBorder="1" applyAlignment="1">
      <alignment horizontal="left" shrinkToFit="1"/>
    </xf>
    <xf numFmtId="0" fontId="82" fillId="0" borderId="97" xfId="0" applyFont="1" applyFill="1" applyBorder="1"/>
    <xf numFmtId="0" fontId="82" fillId="0" borderId="39" xfId="0" applyFont="1" applyFill="1" applyBorder="1"/>
    <xf numFmtId="0" fontId="45" fillId="0" borderId="12" xfId="0" applyFont="1" applyFill="1" applyBorder="1" applyAlignment="1">
      <alignment horizontal="left" shrinkToFit="1"/>
    </xf>
    <xf numFmtId="0" fontId="45" fillId="0" borderId="70" xfId="0" applyFont="1" applyFill="1" applyBorder="1" applyAlignment="1">
      <alignment horizontal="left" shrinkToFit="1"/>
    </xf>
    <xf numFmtId="0" fontId="45" fillId="0" borderId="52" xfId="0" applyFont="1" applyFill="1" applyBorder="1" applyAlignment="1">
      <alignment horizontal="center" shrinkToFit="1"/>
    </xf>
    <xf numFmtId="0" fontId="45" fillId="0" borderId="69" xfId="0" applyFont="1" applyFill="1" applyBorder="1" applyAlignment="1">
      <alignment horizontal="center" shrinkToFit="1"/>
    </xf>
    <xf numFmtId="0" fontId="45" fillId="0" borderId="20" xfId="0" applyFont="1" applyFill="1" applyBorder="1" applyAlignment="1">
      <alignment horizontal="left" shrinkToFit="1"/>
    </xf>
    <xf numFmtId="0" fontId="72" fillId="25" borderId="0" xfId="0" applyFont="1" applyFill="1" applyBorder="1" applyAlignment="1">
      <alignment horizontal="center" vertical="center" shrinkToFit="1"/>
    </xf>
    <xf numFmtId="0" fontId="62" fillId="25" borderId="0" xfId="161" applyFont="1" applyFill="1" applyBorder="1" applyAlignment="1">
      <alignment horizontal="left" shrinkToFit="1"/>
    </xf>
    <xf numFmtId="0" fontId="62" fillId="25" borderId="0" xfId="161" applyFont="1" applyFill="1" applyBorder="1" applyAlignment="1">
      <alignment horizontal="left" vertical="center" shrinkToFit="1"/>
    </xf>
    <xf numFmtId="0" fontId="45" fillId="25" borderId="48" xfId="0" applyFont="1" applyFill="1" applyBorder="1" applyAlignment="1">
      <alignment horizontal="center" vertical="center" textRotation="255" shrinkToFit="1"/>
    </xf>
    <xf numFmtId="0" fontId="45" fillId="25" borderId="56" xfId="0" applyFont="1" applyFill="1" applyBorder="1" applyAlignment="1">
      <alignment horizontal="center" vertical="center" textRotation="255" shrinkToFit="1"/>
    </xf>
    <xf numFmtId="0" fontId="45" fillId="25" borderId="55" xfId="0" applyFont="1" applyFill="1" applyBorder="1" applyAlignment="1">
      <alignment horizontal="center" vertical="center" textRotation="255" shrinkToFit="1"/>
    </xf>
    <xf numFmtId="0" fontId="45" fillId="25" borderId="38" xfId="0" applyFont="1" applyFill="1" applyBorder="1" applyAlignment="1">
      <alignment horizontal="left" shrinkToFit="1"/>
    </xf>
    <xf numFmtId="0" fontId="45" fillId="25" borderId="10" xfId="0" applyFont="1" applyFill="1" applyBorder="1" applyAlignment="1">
      <alignment horizontal="left" shrinkToFit="1"/>
    </xf>
    <xf numFmtId="0" fontId="45" fillId="25" borderId="38" xfId="161" applyFont="1" applyFill="1" applyBorder="1" applyAlignment="1">
      <alignment horizontal="left" shrinkToFit="1"/>
    </xf>
    <xf numFmtId="0" fontId="45" fillId="25" borderId="10" xfId="161" applyFont="1" applyFill="1" applyBorder="1" applyAlignment="1">
      <alignment horizontal="left" shrinkToFit="1"/>
    </xf>
    <xf numFmtId="0" fontId="45" fillId="25" borderId="57" xfId="0" applyFont="1" applyFill="1" applyBorder="1" applyAlignment="1">
      <alignment horizontal="left" shrinkToFit="1"/>
    </xf>
    <xf numFmtId="0" fontId="45" fillId="25" borderId="58" xfId="0" applyFont="1" applyFill="1" applyBorder="1" applyAlignment="1">
      <alignment horizontal="left" shrinkToFit="1"/>
    </xf>
    <xf numFmtId="0" fontId="45" fillId="25" borderId="34" xfId="0" applyFont="1" applyFill="1" applyBorder="1" applyAlignment="1">
      <alignment horizontal="left" shrinkToFit="1"/>
    </xf>
    <xf numFmtId="0" fontId="45" fillId="25" borderId="49" xfId="0" applyFont="1" applyFill="1" applyBorder="1" applyAlignment="1">
      <alignment horizontal="left" shrinkToFit="1"/>
    </xf>
    <xf numFmtId="0" fontId="45" fillId="25" borderId="27" xfId="0" applyFont="1" applyFill="1" applyBorder="1" applyAlignment="1">
      <alignment horizontal="left" shrinkToFit="1"/>
    </xf>
    <xf numFmtId="0" fontId="45" fillId="25" borderId="28" xfId="0" applyFont="1" applyFill="1" applyBorder="1" applyAlignment="1">
      <alignment horizontal="left" shrinkToFit="1"/>
    </xf>
    <xf numFmtId="0" fontId="45" fillId="25" borderId="13" xfId="0" applyFont="1" applyFill="1" applyBorder="1" applyAlignment="1">
      <alignment horizontal="left" shrinkToFit="1"/>
    </xf>
    <xf numFmtId="0" fontId="45" fillId="25" borderId="30" xfId="0" applyFont="1" applyFill="1" applyBorder="1" applyAlignment="1">
      <alignment horizontal="left" shrinkToFit="1"/>
    </xf>
    <xf numFmtId="0" fontId="45" fillId="25" borderId="37" xfId="0" applyFont="1" applyFill="1" applyBorder="1" applyAlignment="1">
      <alignment horizontal="left" shrinkToFit="1"/>
    </xf>
    <xf numFmtId="0" fontId="45" fillId="25" borderId="30" xfId="0" applyFont="1" applyFill="1" applyBorder="1" applyAlignment="1">
      <alignment vertical="center" shrinkToFit="1"/>
    </xf>
    <xf numFmtId="0" fontId="45" fillId="25" borderId="37" xfId="0" applyFont="1" applyFill="1" applyBorder="1" applyAlignment="1">
      <alignment vertical="center" shrinkToFit="1"/>
    </xf>
    <xf numFmtId="0" fontId="45" fillId="25" borderId="27" xfId="0" applyFont="1" applyFill="1" applyBorder="1" applyAlignment="1">
      <alignment vertical="center" shrinkToFit="1"/>
    </xf>
    <xf numFmtId="0" fontId="45" fillId="25" borderId="10" xfId="0" applyFont="1" applyFill="1" applyBorder="1" applyAlignment="1">
      <alignment vertical="center" shrinkToFit="1"/>
    </xf>
    <xf numFmtId="0" fontId="45" fillId="25" borderId="51" xfId="0" applyFont="1" applyFill="1" applyBorder="1" applyAlignment="1">
      <alignment horizontal="left" shrinkToFit="1"/>
    </xf>
    <xf numFmtId="0" fontId="45" fillId="25" borderId="44" xfId="0" applyFont="1" applyFill="1" applyBorder="1" applyAlignment="1">
      <alignment horizontal="left" shrinkToFit="1"/>
    </xf>
    <xf numFmtId="0" fontId="45" fillId="25" borderId="31" xfId="0" applyFont="1" applyFill="1" applyBorder="1" applyAlignment="1">
      <alignment vertical="center" shrinkToFit="1"/>
    </xf>
    <xf numFmtId="0" fontId="45" fillId="25" borderId="44" xfId="0" applyFont="1" applyFill="1" applyBorder="1" applyAlignment="1">
      <alignment vertical="center" shrinkToFit="1"/>
    </xf>
    <xf numFmtId="0" fontId="81" fillId="25" borderId="27" xfId="0" applyFont="1" applyFill="1" applyBorder="1" applyAlignment="1">
      <alignment horizontal="left" shrinkToFit="1"/>
    </xf>
    <xf numFmtId="0" fontId="81" fillId="25" borderId="10" xfId="0" applyFont="1" applyFill="1" applyBorder="1" applyAlignment="1">
      <alignment horizontal="left" shrinkToFit="1"/>
    </xf>
    <xf numFmtId="0" fontId="45" fillId="25" borderId="62" xfId="0" applyFont="1" applyFill="1" applyBorder="1" applyAlignment="1">
      <alignment horizontal="left" shrinkToFit="1"/>
    </xf>
    <xf numFmtId="0" fontId="45" fillId="25" borderId="45" xfId="0" applyFont="1" applyFill="1" applyBorder="1" applyAlignment="1">
      <alignment horizontal="center" vertical="center" textRotation="255" shrinkToFit="1"/>
    </xf>
    <xf numFmtId="0" fontId="45" fillId="25" borderId="46" xfId="0" applyFont="1" applyFill="1" applyBorder="1" applyAlignment="1">
      <alignment horizontal="center" vertical="center" textRotation="255" shrinkToFit="1"/>
    </xf>
    <xf numFmtId="0" fontId="45" fillId="25" borderId="47" xfId="0" applyFont="1" applyFill="1" applyBorder="1" applyAlignment="1">
      <alignment horizontal="center" vertical="center" textRotation="255" shrinkToFit="1"/>
    </xf>
    <xf numFmtId="0" fontId="72" fillId="25" borderId="38" xfId="0" applyFont="1" applyFill="1" applyBorder="1" applyAlignment="1">
      <alignment horizontal="center" shrinkToFit="1"/>
    </xf>
    <xf numFmtId="0" fontId="72" fillId="25" borderId="10" xfId="0" applyFont="1" applyFill="1" applyBorder="1" applyAlignment="1">
      <alignment horizontal="center" shrinkToFit="1"/>
    </xf>
    <xf numFmtId="0" fontId="45" fillId="25" borderId="38" xfId="101" applyFont="1" applyFill="1" applyBorder="1" applyAlignment="1">
      <alignment horizontal="center" shrinkToFit="1"/>
    </xf>
    <xf numFmtId="0" fontId="45" fillId="25" borderId="10" xfId="101" applyFont="1" applyFill="1" applyBorder="1" applyAlignment="1">
      <alignment horizontal="center" shrinkToFit="1"/>
    </xf>
    <xf numFmtId="0" fontId="45" fillId="0" borderId="45" xfId="0" applyFont="1" applyFill="1" applyBorder="1" applyAlignment="1">
      <alignment horizontal="center" vertical="center" textRotation="255" shrinkToFit="1"/>
    </xf>
    <xf numFmtId="0" fontId="45" fillId="0" borderId="46" xfId="0" applyFont="1" applyFill="1" applyBorder="1" applyAlignment="1">
      <alignment horizontal="center" vertical="center" textRotation="255" shrinkToFit="1"/>
    </xf>
    <xf numFmtId="0" fontId="45" fillId="0" borderId="47" xfId="0" applyFont="1" applyFill="1" applyBorder="1" applyAlignment="1">
      <alignment horizontal="center" vertical="center" textRotation="255" shrinkToFit="1"/>
    </xf>
    <xf numFmtId="0" fontId="45" fillId="25" borderId="51" xfId="0" applyFont="1" applyFill="1" applyBorder="1" applyAlignment="1">
      <alignment horizontal="center" shrinkToFit="1"/>
    </xf>
    <xf numFmtId="0" fontId="45" fillId="25" borderId="44" xfId="0" applyFont="1" applyFill="1" applyBorder="1" applyAlignment="1">
      <alignment horizontal="center" shrinkToFit="1"/>
    </xf>
    <xf numFmtId="0" fontId="45" fillId="25" borderId="50" xfId="0" applyFont="1" applyFill="1" applyBorder="1" applyAlignment="1">
      <alignment horizontal="center" shrinkToFit="1"/>
    </xf>
    <xf numFmtId="0" fontId="45" fillId="25" borderId="37" xfId="0" applyFont="1" applyFill="1" applyBorder="1" applyAlignment="1">
      <alignment horizontal="center" shrinkToFit="1"/>
    </xf>
    <xf numFmtId="0" fontId="45" fillId="25" borderId="38" xfId="0" applyFont="1" applyFill="1" applyBorder="1" applyAlignment="1">
      <alignment horizontal="center" shrinkToFit="1"/>
    </xf>
    <xf numFmtId="0" fontId="45" fillId="25" borderId="10" xfId="0" applyFont="1" applyFill="1" applyBorder="1" applyAlignment="1">
      <alignment horizontal="center" shrinkToFit="1"/>
    </xf>
    <xf numFmtId="0" fontId="64" fillId="25" borderId="27" xfId="0" applyFont="1" applyFill="1" applyBorder="1" applyAlignment="1">
      <alignment horizontal="center" shrinkToFit="1"/>
    </xf>
    <xf numFmtId="0" fontId="64" fillId="25" borderId="10" xfId="0" applyFont="1" applyFill="1" applyBorder="1" applyAlignment="1">
      <alignment horizontal="center" shrinkToFit="1"/>
    </xf>
    <xf numFmtId="0" fontId="45" fillId="25" borderId="27" xfId="0" applyFont="1" applyFill="1" applyBorder="1" applyAlignment="1">
      <alignment horizontal="center" shrinkToFit="1"/>
    </xf>
    <xf numFmtId="0" fontId="45" fillId="25" borderId="27" xfId="0" applyFont="1" applyFill="1" applyBorder="1" applyAlignment="1">
      <alignment shrinkToFit="1"/>
    </xf>
    <xf numFmtId="0" fontId="45" fillId="25" borderId="10" xfId="0" applyFont="1" applyFill="1" applyBorder="1" applyAlignment="1">
      <alignment shrinkToFit="1"/>
    </xf>
    <xf numFmtId="0" fontId="45" fillId="25" borderId="31" xfId="0" applyFont="1" applyFill="1" applyBorder="1" applyAlignment="1">
      <alignment shrinkToFit="1"/>
    </xf>
    <xf numFmtId="0" fontId="45" fillId="25" borderId="44" xfId="0" applyFont="1" applyFill="1" applyBorder="1" applyAlignment="1">
      <alignment shrinkToFit="1"/>
    </xf>
    <xf numFmtId="0" fontId="45" fillId="25" borderId="38" xfId="0" applyFont="1" applyFill="1" applyBorder="1" applyAlignment="1">
      <alignment shrinkToFit="1"/>
    </xf>
    <xf numFmtId="0" fontId="45" fillId="0" borderId="48" xfId="0" applyFont="1" applyFill="1" applyBorder="1" applyAlignment="1">
      <alignment horizontal="center" vertical="center" textRotation="255" shrinkToFit="1"/>
    </xf>
    <xf numFmtId="0" fontId="45" fillId="0" borderId="61" xfId="0" applyFont="1" applyFill="1" applyBorder="1" applyAlignment="1">
      <alignment horizontal="center" vertical="center" textRotation="255" shrinkToFit="1"/>
    </xf>
    <xf numFmtId="0" fontId="45" fillId="25" borderId="27" xfId="101" applyFont="1" applyFill="1" applyBorder="1" applyAlignment="1">
      <alignment horizontal="center" shrinkToFit="1"/>
    </xf>
    <xf numFmtId="0" fontId="45" fillId="25" borderId="42" xfId="0" applyFont="1" applyFill="1" applyBorder="1" applyAlignment="1">
      <alignment vertical="center" shrinkToFit="1"/>
    </xf>
    <xf numFmtId="0" fontId="45" fillId="25" borderId="20" xfId="0" applyFont="1" applyFill="1" applyBorder="1" applyAlignment="1">
      <alignment vertical="center" shrinkToFit="1"/>
    </xf>
    <xf numFmtId="0" fontId="68" fillId="25" borderId="35" xfId="161" applyFont="1" applyFill="1" applyBorder="1" applyAlignment="1">
      <alignment horizontal="left" vertical="center" shrinkToFit="1"/>
    </xf>
    <xf numFmtId="0" fontId="68" fillId="25" borderId="10" xfId="161" applyFont="1" applyFill="1" applyBorder="1" applyAlignment="1">
      <alignment horizontal="left" vertical="center" shrinkToFit="1"/>
    </xf>
    <xf numFmtId="0" fontId="45" fillId="25" borderId="38" xfId="0" applyFont="1" applyFill="1" applyBorder="1" applyAlignment="1">
      <alignment horizontal="center" vertical="center" shrinkToFit="1"/>
    </xf>
    <xf numFmtId="0" fontId="45" fillId="25" borderId="10" xfId="0" applyFont="1" applyFill="1" applyBorder="1" applyAlignment="1">
      <alignment horizontal="center" vertical="center" shrinkToFit="1"/>
    </xf>
    <xf numFmtId="0" fontId="45" fillId="25" borderId="38" xfId="0" applyFont="1" applyFill="1" applyBorder="1" applyAlignment="1">
      <alignment vertical="center" shrinkToFit="1"/>
    </xf>
    <xf numFmtId="0" fontId="78" fillId="25" borderId="51" xfId="161" applyFont="1" applyFill="1" applyBorder="1" applyAlignment="1">
      <alignment horizontal="left" vertical="center" shrinkToFit="1"/>
    </xf>
    <xf numFmtId="0" fontId="68" fillId="25" borderId="44" xfId="161" applyFont="1" applyFill="1" applyBorder="1" applyAlignment="1">
      <alignment horizontal="left" vertical="center" shrinkToFit="1"/>
    </xf>
    <xf numFmtId="0" fontId="68" fillId="25" borderId="38" xfId="161" applyFont="1" applyFill="1" applyBorder="1" applyAlignment="1">
      <alignment horizontal="center" vertical="center" shrinkToFit="1"/>
    </xf>
    <xf numFmtId="0" fontId="68" fillId="25" borderId="10" xfId="161" applyFont="1" applyFill="1" applyBorder="1" applyAlignment="1">
      <alignment horizontal="center" vertical="center" shrinkToFit="1"/>
    </xf>
    <xf numFmtId="0" fontId="45" fillId="25" borderId="35" xfId="0" applyFont="1" applyFill="1" applyBorder="1" applyAlignment="1">
      <alignment horizontal="left" shrinkToFit="1"/>
    </xf>
    <xf numFmtId="0" fontId="68" fillId="25" borderId="38" xfId="161" applyFont="1" applyFill="1" applyBorder="1" applyAlignment="1">
      <alignment horizontal="left" vertical="center" shrinkToFit="1"/>
    </xf>
    <xf numFmtId="0" fontId="45" fillId="25" borderId="42" xfId="0" applyFont="1" applyFill="1" applyBorder="1" applyAlignment="1">
      <alignment shrinkToFit="1"/>
    </xf>
    <xf numFmtId="0" fontId="45" fillId="25" borderId="20" xfId="0" applyFont="1" applyFill="1" applyBorder="1" applyAlignment="1">
      <alignment shrinkToFit="1"/>
    </xf>
    <xf numFmtId="0" fontId="67" fillId="0" borderId="36" xfId="0" applyFont="1" applyFill="1" applyBorder="1" applyAlignment="1">
      <alignment horizontal="center" vertical="center" shrinkToFit="1"/>
    </xf>
    <xf numFmtId="0" fontId="67" fillId="0" borderId="37" xfId="0" applyFont="1" applyFill="1" applyBorder="1" applyAlignment="1">
      <alignment horizontal="center" vertical="center" shrinkToFit="1"/>
    </xf>
    <xf numFmtId="0" fontId="67" fillId="0" borderId="62" xfId="0" applyFont="1" applyFill="1" applyBorder="1" applyAlignment="1">
      <alignment horizontal="center" vertical="center" shrinkToFit="1"/>
    </xf>
    <xf numFmtId="0" fontId="67" fillId="0" borderId="44" xfId="0" applyFont="1" applyFill="1" applyBorder="1" applyAlignment="1">
      <alignment horizontal="center" vertical="center" shrinkToFit="1"/>
    </xf>
    <xf numFmtId="0" fontId="0" fillId="0" borderId="33" xfId="0" applyFont="1" applyFill="1" applyBorder="1" applyAlignment="1">
      <alignment horizontal="center" vertical="center" textRotation="255" shrinkToFit="1"/>
    </xf>
    <xf numFmtId="0" fontId="0" fillId="0" borderId="59" xfId="0" applyFont="1" applyFill="1" applyBorder="1" applyAlignment="1">
      <alignment horizontal="center" vertical="center" textRotation="255" shrinkToFit="1"/>
    </xf>
    <xf numFmtId="0" fontId="67" fillId="0" borderId="35" xfId="0" applyFont="1" applyFill="1" applyBorder="1" applyAlignment="1">
      <alignment horizontal="center" vertical="center" shrinkToFit="1"/>
    </xf>
    <xf numFmtId="0" fontId="67" fillId="0" borderId="10" xfId="0" applyFont="1" applyFill="1" applyBorder="1" applyAlignment="1">
      <alignment horizontal="center" vertical="center" shrinkToFit="1"/>
    </xf>
    <xf numFmtId="0" fontId="0" fillId="0" borderId="11" xfId="0" applyFont="1" applyFill="1" applyBorder="1" applyAlignment="1">
      <alignment horizontal="center"/>
    </xf>
    <xf numFmtId="176" fontId="45" fillId="0" borderId="14" xfId="0" applyNumberFormat="1" applyFont="1" applyFill="1" applyBorder="1" applyAlignment="1">
      <alignment horizontal="center"/>
    </xf>
    <xf numFmtId="0" fontId="45" fillId="0" borderId="12" xfId="0" applyFont="1" applyFill="1" applyBorder="1" applyAlignment="1">
      <alignment horizontal="center"/>
    </xf>
    <xf numFmtId="0" fontId="45" fillId="25" borderId="50" xfId="0" applyFont="1" applyFill="1" applyBorder="1" applyAlignment="1">
      <alignment horizontal="left" shrinkToFit="1"/>
    </xf>
    <xf numFmtId="177" fontId="45" fillId="0" borderId="14" xfId="0" applyNumberFormat="1" applyFont="1" applyFill="1" applyBorder="1" applyAlignment="1">
      <alignment horizontal="center"/>
    </xf>
    <xf numFmtId="0" fontId="45" fillId="25" borderId="60" xfId="0" applyFont="1" applyFill="1" applyBorder="1" applyAlignment="1">
      <alignment horizontal="center" vertical="center" textRotation="255" shrinkToFit="1"/>
    </xf>
    <xf numFmtId="0" fontId="45" fillId="25" borderId="61" xfId="0" applyFont="1" applyFill="1" applyBorder="1" applyAlignment="1">
      <alignment horizontal="center" vertical="center" textRotation="255" shrinkToFit="1"/>
    </xf>
    <xf numFmtId="0" fontId="45" fillId="25" borderId="73" xfId="0" applyFont="1" applyFill="1" applyBorder="1" applyAlignment="1">
      <alignment horizontal="left" shrinkToFit="1"/>
    </xf>
    <xf numFmtId="0" fontId="67" fillId="25" borderId="38" xfId="161" applyFont="1" applyFill="1" applyBorder="1" applyAlignment="1">
      <alignment horizontal="center" vertical="center" shrinkToFit="1"/>
    </xf>
    <xf numFmtId="0" fontId="67" fillId="25" borderId="10" xfId="161" applyFont="1" applyFill="1" applyBorder="1" applyAlignment="1">
      <alignment horizontal="center" vertical="center" shrinkToFit="1"/>
    </xf>
    <xf numFmtId="0" fontId="67" fillId="25" borderId="50" xfId="161" applyFont="1" applyFill="1" applyBorder="1" applyAlignment="1">
      <alignment horizontal="center" vertical="center" shrinkToFit="1"/>
    </xf>
    <xf numFmtId="0" fontId="67" fillId="25" borderId="37" xfId="161" applyFont="1" applyFill="1" applyBorder="1" applyAlignment="1">
      <alignment horizontal="center" vertical="center" shrinkToFit="1"/>
    </xf>
    <xf numFmtId="0" fontId="68" fillId="25" borderId="51" xfId="161" applyFont="1" applyFill="1" applyBorder="1" applyAlignment="1">
      <alignment horizontal="left" shrinkToFit="1"/>
    </xf>
    <xf numFmtId="0" fontId="68" fillId="25" borderId="44" xfId="161" applyFont="1" applyFill="1" applyBorder="1" applyAlignment="1">
      <alignment horizontal="left" shrinkToFit="1"/>
    </xf>
    <xf numFmtId="0" fontId="68" fillId="25" borderId="38" xfId="161" applyFont="1" applyFill="1" applyBorder="1" applyAlignment="1">
      <alignment horizontal="left" shrinkToFit="1"/>
    </xf>
    <xf numFmtId="0" fontId="68" fillId="25" borderId="10" xfId="161" applyFont="1" applyFill="1" applyBorder="1" applyAlignment="1">
      <alignment horizontal="left" shrinkToFit="1"/>
    </xf>
    <xf numFmtId="0" fontId="45" fillId="25" borderId="31" xfId="0" applyFont="1" applyFill="1" applyBorder="1" applyAlignment="1">
      <alignment horizontal="left" shrinkToFit="1"/>
    </xf>
    <xf numFmtId="0" fontId="4" fillId="25" borderId="0" xfId="0" applyFont="1" applyFill="1" applyAlignment="1">
      <alignment horizontal="center" shrinkToFit="1"/>
    </xf>
    <xf numFmtId="0" fontId="65" fillId="0" borderId="80" xfId="0" applyFont="1" applyFill="1" applyBorder="1" applyAlignment="1">
      <alignment horizontal="center" shrinkToFit="1"/>
    </xf>
    <xf numFmtId="0" fontId="65" fillId="0" borderId="79" xfId="0" applyFont="1" applyFill="1" applyBorder="1" applyAlignment="1">
      <alignment horizontal="center"/>
    </xf>
    <xf numFmtId="0" fontId="45" fillId="0" borderId="42" xfId="0" applyFont="1" applyFill="1" applyBorder="1" applyAlignment="1">
      <alignment horizontal="left" vertical="center" shrinkToFit="1"/>
    </xf>
    <xf numFmtId="0" fontId="45" fillId="0" borderId="20" xfId="0" applyFont="1" applyFill="1" applyBorder="1" applyAlignment="1">
      <alignment horizontal="left" vertical="center" shrinkToFit="1"/>
    </xf>
    <xf numFmtId="0" fontId="67" fillId="0" borderId="38" xfId="0" applyFont="1" applyFill="1" applyBorder="1" applyAlignment="1">
      <alignment horizontal="left" vertical="center" shrinkToFit="1"/>
    </xf>
    <xf numFmtId="0" fontId="67" fillId="0" borderId="10" xfId="0" applyFont="1" applyFill="1" applyBorder="1" applyAlignment="1">
      <alignment horizontal="left" vertical="center" shrinkToFit="1"/>
    </xf>
    <xf numFmtId="0" fontId="65" fillId="0" borderId="81" xfId="0" applyFont="1" applyFill="1" applyBorder="1" applyAlignment="1">
      <alignment horizontal="center" vertical="center" shrinkToFit="1"/>
    </xf>
    <xf numFmtId="0" fontId="65" fillId="0" borderId="82" xfId="0" applyFont="1" applyFill="1" applyBorder="1" applyAlignment="1">
      <alignment horizontal="center"/>
    </xf>
    <xf numFmtId="0" fontId="65" fillId="0" borderId="78" xfId="0" applyFont="1" applyFill="1" applyBorder="1" applyAlignment="1">
      <alignment horizontal="center" vertical="center" shrinkToFit="1"/>
    </xf>
    <xf numFmtId="0" fontId="0" fillId="0" borderId="35" xfId="0" applyFont="1" applyFill="1" applyBorder="1" applyAlignment="1">
      <alignment horizontal="center" shrinkToFit="1"/>
    </xf>
    <xf numFmtId="0" fontId="45" fillId="0" borderId="23" xfId="0" applyFont="1" applyFill="1" applyBorder="1" applyAlignment="1">
      <alignment horizontal="left" vertical="center" shrinkToFit="1"/>
    </xf>
    <xf numFmtId="0" fontId="45" fillId="0" borderId="11" xfId="0" applyFont="1" applyFill="1" applyBorder="1" applyAlignment="1">
      <alignment horizontal="left" vertical="center" shrinkToFit="1"/>
    </xf>
    <xf numFmtId="0" fontId="45" fillId="0" borderId="38" xfId="102" applyFont="1" applyFill="1" applyBorder="1" applyAlignment="1">
      <alignment horizontal="left" vertical="center"/>
    </xf>
    <xf numFmtId="0" fontId="45" fillId="0" borderId="10" xfId="102" applyFont="1" applyFill="1" applyBorder="1" applyAlignment="1">
      <alignment horizontal="left" vertical="center"/>
    </xf>
    <xf numFmtId="0" fontId="0" fillId="0" borderId="14" xfId="0" applyFont="1" applyFill="1" applyBorder="1" applyAlignment="1">
      <alignment horizontal="center" shrinkToFit="1"/>
    </xf>
    <xf numFmtId="0" fontId="45" fillId="0" borderId="55" xfId="0" applyFont="1" applyFill="1" applyBorder="1" applyAlignment="1">
      <alignment horizontal="center" vertical="center" textRotation="255" shrinkToFit="1"/>
    </xf>
    <xf numFmtId="0" fontId="45" fillId="0" borderId="56" xfId="0" applyFont="1" applyFill="1" applyBorder="1" applyAlignment="1">
      <alignment horizontal="center" vertical="center" textRotation="255" shrinkToFit="1"/>
    </xf>
    <xf numFmtId="0" fontId="0" fillId="0" borderId="27" xfId="0" applyFont="1" applyFill="1" applyBorder="1" applyAlignment="1">
      <alignment horizontal="left" shrinkToFit="1"/>
    </xf>
    <xf numFmtId="0" fontId="0" fillId="0" borderId="10" xfId="0" applyFont="1" applyFill="1" applyBorder="1" applyAlignment="1">
      <alignment horizontal="left" shrinkToFit="1"/>
    </xf>
    <xf numFmtId="0" fontId="45" fillId="0" borderId="50" xfId="0" applyFont="1" applyFill="1" applyBorder="1" applyAlignment="1">
      <alignment horizontal="center" shrinkToFit="1"/>
    </xf>
    <xf numFmtId="0" fontId="45" fillId="0" borderId="37" xfId="0" applyFont="1" applyFill="1" applyBorder="1" applyAlignment="1">
      <alignment horizontal="center" shrinkToFit="1"/>
    </xf>
    <xf numFmtId="0" fontId="67" fillId="0" borderId="62" xfId="0" applyFont="1" applyFill="1" applyBorder="1" applyAlignment="1">
      <alignment horizontal="left" vertical="center" shrinkToFit="1"/>
    </xf>
    <xf numFmtId="0" fontId="67" fillId="0" borderId="44" xfId="0" applyFont="1" applyFill="1" applyBorder="1" applyAlignment="1">
      <alignment horizontal="left" vertical="center" shrinkToFit="1"/>
    </xf>
    <xf numFmtId="0" fontId="45" fillId="0" borderId="60" xfId="0" applyFont="1" applyFill="1" applyBorder="1" applyAlignment="1">
      <alignment horizontal="center" vertical="center" textRotation="255" shrinkToFit="1"/>
    </xf>
    <xf numFmtId="0" fontId="67" fillId="0" borderId="35" xfId="167" applyFont="1" applyFill="1" applyBorder="1" applyAlignment="1">
      <alignment horizontal="left" vertical="center" shrinkToFit="1"/>
    </xf>
    <xf numFmtId="0" fontId="67" fillId="0" borderId="10" xfId="167" applyFont="1" applyFill="1" applyBorder="1" applyAlignment="1">
      <alignment horizontal="left" vertical="center" shrinkToFit="1"/>
    </xf>
    <xf numFmtId="0" fontId="0" fillId="0" borderId="57" xfId="167" applyFont="1" applyFill="1" applyBorder="1" applyAlignment="1">
      <alignment horizontal="left" shrinkToFit="1"/>
    </xf>
    <xf numFmtId="0" fontId="0" fillId="0" borderId="58" xfId="167" applyFont="1" applyFill="1" applyBorder="1" applyAlignment="1">
      <alignment horizontal="left" shrinkToFit="1"/>
    </xf>
    <xf numFmtId="0" fontId="45" fillId="0" borderId="55" xfId="0" applyFont="1" applyFill="1" applyBorder="1" applyAlignment="1">
      <alignment horizontal="center" vertical="top" textRotation="255" shrinkToFit="1"/>
    </xf>
    <xf numFmtId="0" fontId="45" fillId="0" borderId="48" xfId="0" applyFont="1" applyFill="1" applyBorder="1" applyAlignment="1">
      <alignment horizontal="center" vertical="top" textRotation="255" shrinkToFit="1"/>
    </xf>
    <xf numFmtId="0" fontId="45" fillId="0" borderId="56" xfId="0" applyFont="1" applyFill="1" applyBorder="1" applyAlignment="1">
      <alignment horizontal="center" vertical="top" textRotation="255" shrinkToFit="1"/>
    </xf>
    <xf numFmtId="0" fontId="45" fillId="28" borderId="38" xfId="0" applyFont="1" applyFill="1" applyBorder="1" applyAlignment="1">
      <alignment horizontal="left"/>
    </xf>
    <xf numFmtId="0" fontId="45" fillId="28" borderId="10" xfId="0" applyFont="1" applyFill="1" applyBorder="1" applyAlignment="1">
      <alignment horizontal="left"/>
    </xf>
    <xf numFmtId="0" fontId="0" fillId="28" borderId="55" xfId="0" applyFont="1" applyFill="1" applyBorder="1" applyAlignment="1">
      <alignment horizontal="center" vertical="center" textRotation="255" shrinkToFit="1"/>
    </xf>
    <xf numFmtId="0" fontId="0" fillId="28" borderId="48" xfId="0" applyFont="1" applyFill="1" applyBorder="1" applyAlignment="1">
      <alignment horizontal="center" vertical="center" textRotation="255" shrinkToFit="1"/>
    </xf>
    <xf numFmtId="0" fontId="0" fillId="28" borderId="56" xfId="0" applyFont="1" applyFill="1" applyBorder="1" applyAlignment="1">
      <alignment horizontal="center" vertical="center" textRotation="255" shrinkToFit="1"/>
    </xf>
    <xf numFmtId="0" fontId="45" fillId="28" borderId="86" xfId="0" applyFont="1" applyFill="1" applyBorder="1" applyAlignment="1">
      <alignment horizontal="left"/>
    </xf>
    <xf numFmtId="0" fontId="45" fillId="28" borderId="87" xfId="0" applyFont="1" applyFill="1" applyBorder="1" applyAlignment="1">
      <alignment horizontal="left"/>
    </xf>
    <xf numFmtId="0" fontId="45" fillId="28" borderId="50" xfId="0" applyFont="1" applyFill="1" applyBorder="1" applyAlignment="1">
      <alignment horizontal="left" shrinkToFit="1"/>
    </xf>
    <xf numFmtId="0" fontId="45" fillId="28" borderId="37" xfId="0" applyFont="1" applyFill="1" applyBorder="1" applyAlignment="1">
      <alignment horizontal="left" shrinkToFit="1"/>
    </xf>
    <xf numFmtId="0" fontId="45" fillId="28" borderId="88" xfId="0" applyFont="1" applyFill="1" applyBorder="1" applyAlignment="1">
      <alignment horizontal="left"/>
    </xf>
    <xf numFmtId="0" fontId="45" fillId="28" borderId="58" xfId="0" applyFont="1" applyFill="1" applyBorder="1" applyAlignment="1">
      <alignment horizontal="left"/>
    </xf>
    <xf numFmtId="0" fontId="45" fillId="28" borderId="27" xfId="0" applyFont="1" applyFill="1" applyBorder="1" applyAlignment="1">
      <alignment horizontal="left" shrinkToFit="1"/>
    </xf>
    <xf numFmtId="0" fontId="65" fillId="0" borderId="35" xfId="0" applyFont="1" applyFill="1" applyBorder="1" applyAlignment="1">
      <alignment horizontal="left" shrinkToFit="1"/>
    </xf>
    <xf numFmtId="0" fontId="65" fillId="0" borderId="10" xfId="0" applyFont="1" applyFill="1" applyBorder="1" applyAlignment="1">
      <alignment horizontal="left"/>
    </xf>
    <xf numFmtId="0" fontId="68" fillId="0" borderId="62" xfId="0" applyFont="1" applyFill="1" applyBorder="1" applyAlignment="1">
      <alignment horizontal="center" vertical="center" shrinkToFit="1"/>
    </xf>
    <xf numFmtId="0" fontId="68" fillId="0" borderId="44" xfId="0" applyFont="1" applyFill="1" applyBorder="1" applyAlignment="1">
      <alignment horizontal="center" vertical="center" shrinkToFit="1"/>
    </xf>
    <xf numFmtId="0" fontId="68" fillId="0" borderId="35" xfId="0" applyFont="1" applyFill="1" applyBorder="1" applyAlignment="1">
      <alignment horizontal="center" vertical="center" shrinkToFit="1"/>
    </xf>
    <xf numFmtId="0" fontId="68" fillId="0" borderId="10" xfId="0" applyFont="1" applyFill="1" applyBorder="1" applyAlignment="1">
      <alignment horizontal="center" vertical="center" shrinkToFit="1"/>
    </xf>
    <xf numFmtId="0" fontId="65" fillId="27" borderId="0" xfId="0" applyFont="1" applyFill="1" applyBorder="1" applyAlignment="1">
      <alignment horizontal="center" vertical="center" shrinkToFit="1"/>
    </xf>
    <xf numFmtId="0" fontId="65" fillId="25" borderId="0" xfId="0" applyFont="1" applyFill="1" applyBorder="1" applyAlignment="1">
      <alignment horizontal="center"/>
    </xf>
    <xf numFmtId="0" fontId="65" fillId="27" borderId="0" xfId="0" applyFont="1" applyFill="1" applyBorder="1" applyAlignment="1">
      <alignment horizontal="center" shrinkToFit="1"/>
    </xf>
    <xf numFmtId="0" fontId="48" fillId="24" borderId="0" xfId="0" applyFont="1" applyFill="1" applyBorder="1" applyAlignment="1">
      <alignment horizontal="center"/>
    </xf>
    <xf numFmtId="0" fontId="45" fillId="0" borderId="86" xfId="0" applyFont="1" applyFill="1" applyBorder="1" applyAlignment="1">
      <alignment horizontal="center"/>
    </xf>
    <xf numFmtId="0" fontId="45" fillId="0" borderId="87" xfId="0" applyFont="1" applyFill="1" applyBorder="1" applyAlignment="1">
      <alignment horizontal="center"/>
    </xf>
    <xf numFmtId="0" fontId="67" fillId="0" borderId="14" xfId="161" applyFont="1" applyFill="1" applyBorder="1" applyAlignment="1">
      <alignment horizontal="center" vertical="center" shrinkToFit="1"/>
    </xf>
    <xf numFmtId="0" fontId="45" fillId="28" borderId="30" xfId="0" applyFont="1" applyFill="1" applyBorder="1" applyAlignment="1">
      <alignment horizontal="left" shrinkToFit="1"/>
    </xf>
    <xf numFmtId="0" fontId="67" fillId="0" borderId="11" xfId="161" applyFont="1" applyFill="1" applyBorder="1" applyAlignment="1">
      <alignment horizontal="center" vertical="center" shrinkToFit="1"/>
    </xf>
    <xf numFmtId="0" fontId="67" fillId="0" borderId="38" xfId="161" applyFont="1" applyFill="1" applyBorder="1" applyAlignment="1">
      <alignment horizontal="center" vertical="center" shrinkToFit="1"/>
    </xf>
    <xf numFmtId="0" fontId="67" fillId="0" borderId="10" xfId="161" applyFont="1" applyFill="1" applyBorder="1" applyAlignment="1">
      <alignment horizontal="center" vertical="center" shrinkToFit="1"/>
    </xf>
    <xf numFmtId="0" fontId="45" fillId="28" borderId="51" xfId="0" applyFont="1" applyFill="1" applyBorder="1" applyAlignment="1">
      <alignment horizontal="left" shrinkToFit="1"/>
    </xf>
    <xf numFmtId="0" fontId="0" fillId="28" borderId="44" xfId="0" applyFont="1" applyFill="1" applyBorder="1" applyAlignment="1">
      <alignment horizontal="left" shrinkToFit="1"/>
    </xf>
    <xf numFmtId="0" fontId="45" fillId="28" borderId="45" xfId="0" applyFont="1" applyFill="1" applyBorder="1" applyAlignment="1">
      <alignment horizontal="center" vertical="center" textRotation="255" shrinkToFit="1"/>
    </xf>
    <xf numFmtId="0" fontId="45" fillId="28" borderId="46" xfId="0" applyFont="1" applyFill="1" applyBorder="1" applyAlignment="1">
      <alignment horizontal="center" vertical="center" textRotation="255" shrinkToFit="1"/>
    </xf>
    <xf numFmtId="0" fontId="45" fillId="28" borderId="47" xfId="0" applyFont="1" applyFill="1" applyBorder="1" applyAlignment="1">
      <alignment horizontal="center" vertical="center" textRotation="255" shrinkToFit="1"/>
    </xf>
    <xf numFmtId="0" fontId="45" fillId="28" borderId="51" xfId="0" applyFont="1" applyFill="1" applyBorder="1" applyAlignment="1">
      <alignment horizontal="left"/>
    </xf>
    <xf numFmtId="0" fontId="45" fillId="28" borderId="44" xfId="0" applyFont="1" applyFill="1" applyBorder="1" applyAlignment="1">
      <alignment horizontal="left"/>
    </xf>
    <xf numFmtId="0" fontId="0" fillId="0" borderId="11" xfId="0" applyFont="1" applyFill="1" applyBorder="1" applyAlignment="1">
      <alignment horizontal="center" shrinkToFit="1"/>
    </xf>
    <xf numFmtId="0" fontId="68" fillId="0" borderId="0" xfId="161" applyFont="1" applyFill="1" applyBorder="1" applyAlignment="1">
      <alignment horizontal="left" shrinkToFit="1"/>
    </xf>
    <xf numFmtId="0" fontId="67" fillId="0" borderId="10" xfId="0" applyFont="1" applyFill="1" applyBorder="1" applyAlignment="1">
      <alignment horizontal="center" shrinkToFit="1"/>
    </xf>
    <xf numFmtId="0" fontId="0" fillId="0" borderId="92" xfId="0" applyFont="1" applyFill="1" applyBorder="1" applyAlignment="1">
      <alignment horizontal="center" shrinkToFit="1"/>
    </xf>
    <xf numFmtId="0" fontId="67" fillId="0" borderId="13" xfId="0" applyFont="1" applyFill="1" applyBorder="1" applyAlignment="1">
      <alignment horizontal="center" shrinkToFit="1"/>
    </xf>
    <xf numFmtId="0" fontId="45" fillId="0" borderId="51" xfId="0" applyFont="1" applyFill="1" applyBorder="1" applyAlignment="1">
      <alignment horizontal="left" vertical="center" shrinkToFit="1"/>
    </xf>
    <xf numFmtId="0" fontId="0" fillId="0" borderId="31" xfId="161" applyFont="1" applyFill="1" applyBorder="1" applyAlignment="1">
      <alignment horizontal="left" shrinkToFit="1"/>
    </xf>
    <xf numFmtId="0" fontId="0" fillId="0" borderId="44" xfId="161" applyFont="1" applyFill="1" applyBorder="1" applyAlignment="1">
      <alignment horizontal="left" shrinkToFit="1"/>
    </xf>
    <xf numFmtId="0" fontId="0" fillId="0" borderId="27" xfId="161" applyFont="1" applyFill="1" applyBorder="1" applyAlignment="1">
      <alignment horizontal="left" shrinkToFit="1"/>
    </xf>
    <xf numFmtId="0" fontId="0" fillId="0" borderId="10" xfId="161" applyFont="1" applyFill="1" applyBorder="1" applyAlignment="1">
      <alignment horizontal="left" shrinkToFit="1"/>
    </xf>
    <xf numFmtId="0" fontId="67" fillId="0" borderId="73" xfId="0" applyFont="1" applyFill="1" applyBorder="1" applyAlignment="1">
      <alignment horizontal="center" vertical="center" shrinkToFit="1"/>
    </xf>
    <xf numFmtId="0" fontId="67" fillId="0" borderId="49" xfId="0" applyFont="1" applyFill="1" applyBorder="1" applyAlignment="1">
      <alignment horizontal="center" vertical="center" shrinkToFit="1"/>
    </xf>
    <xf numFmtId="0" fontId="0" fillId="0" borderId="85" xfId="0" applyFont="1" applyFill="1" applyBorder="1" applyAlignment="1">
      <alignment horizontal="center" vertical="center" textRotation="255" shrinkToFit="1"/>
    </xf>
    <xf numFmtId="0" fontId="0" fillId="0" borderId="77" xfId="0" applyFont="1" applyFill="1" applyBorder="1" applyAlignment="1">
      <alignment horizontal="center" vertical="center" textRotation="255" shrinkToFit="1"/>
    </xf>
    <xf numFmtId="0" fontId="0" fillId="0" borderId="31" xfId="0" applyFont="1" applyFill="1" applyBorder="1" applyAlignment="1">
      <alignment horizontal="center" shrinkToFit="1"/>
    </xf>
    <xf numFmtId="0" fontId="0" fillId="0" borderId="27" xfId="0" applyFont="1" applyFill="1" applyBorder="1" applyAlignment="1">
      <alignment horizontal="center" shrinkToFit="1"/>
    </xf>
    <xf numFmtId="0" fontId="67" fillId="0" borderId="38" xfId="161" applyFont="1" applyFill="1" applyBorder="1" applyAlignment="1">
      <alignment horizontal="left" vertical="center" shrinkToFit="1"/>
    </xf>
    <xf numFmtId="0" fontId="67" fillId="0" borderId="10" xfId="161" applyFont="1" applyFill="1" applyBorder="1" applyAlignment="1">
      <alignment horizontal="left" vertical="center" shrinkToFit="1"/>
    </xf>
    <xf numFmtId="0" fontId="67" fillId="0" borderId="38" xfId="0" applyFont="1" applyFill="1" applyBorder="1" applyAlignment="1">
      <alignment horizontal="center" vertical="center" shrinkToFit="1"/>
    </xf>
    <xf numFmtId="0" fontId="0" fillId="0" borderId="30" xfId="0" applyFont="1" applyFill="1" applyBorder="1" applyAlignment="1">
      <alignment horizontal="center" shrinkToFit="1"/>
    </xf>
    <xf numFmtId="0" fontId="68" fillId="0" borderId="35" xfId="161" applyFont="1" applyFill="1" applyBorder="1" applyAlignment="1">
      <alignment horizontal="left" vertical="center" shrinkToFit="1"/>
    </xf>
    <xf numFmtId="0" fontId="68" fillId="0" borderId="38" xfId="161" applyFont="1" applyFill="1" applyBorder="1" applyAlignment="1">
      <alignment horizontal="left" shrinkToFit="1"/>
    </xf>
    <xf numFmtId="0" fontId="68" fillId="0" borderId="10" xfId="161" applyFont="1" applyFill="1" applyBorder="1" applyAlignment="1">
      <alignment horizontal="left" shrinkToFit="1"/>
    </xf>
    <xf numFmtId="0" fontId="45" fillId="0" borderId="35" xfId="0" applyFont="1" applyFill="1" applyBorder="1" applyAlignment="1">
      <alignment horizontal="left" vertical="center" shrinkToFit="1"/>
    </xf>
    <xf numFmtId="0" fontId="68" fillId="0" borderId="51" xfId="161" applyFont="1" applyFill="1" applyBorder="1" applyAlignment="1">
      <alignment horizontal="left" shrinkToFit="1"/>
    </xf>
    <xf numFmtId="0" fontId="68" fillId="0" borderId="44" xfId="161" applyFont="1" applyFill="1" applyBorder="1" applyAlignment="1">
      <alignment horizontal="left" shrinkToFit="1"/>
    </xf>
    <xf numFmtId="0" fontId="0" fillId="28" borderId="61" xfId="0" applyFont="1" applyFill="1" applyBorder="1" applyAlignment="1">
      <alignment horizontal="center" vertical="center" textRotation="255" shrinkToFit="1"/>
    </xf>
    <xf numFmtId="0" fontId="0" fillId="0" borderId="49" xfId="0" applyFont="1" applyFill="1" applyBorder="1" applyAlignment="1">
      <alignment horizontal="left" shrinkToFit="1"/>
    </xf>
    <xf numFmtId="0" fontId="45" fillId="0" borderId="62" xfId="0" applyFont="1" applyFill="1" applyBorder="1" applyAlignment="1">
      <alignment horizontal="left" vertical="center" shrinkToFit="1"/>
    </xf>
    <xf numFmtId="0" fontId="45" fillId="28" borderId="35" xfId="0" applyFont="1" applyFill="1" applyBorder="1" applyAlignment="1">
      <alignment horizontal="left" shrinkToFit="1"/>
    </xf>
    <xf numFmtId="0" fontId="0" fillId="28" borderId="10" xfId="0" applyFont="1" applyFill="1" applyBorder="1" applyAlignment="1">
      <alignment horizontal="left" shrinkToFit="1"/>
    </xf>
    <xf numFmtId="0" fontId="68" fillId="28" borderId="38" xfId="161" applyFont="1" applyFill="1" applyBorder="1" applyAlignment="1">
      <alignment horizontal="center" vertical="center" shrinkToFit="1"/>
    </xf>
    <xf numFmtId="0" fontId="68" fillId="28" borderId="10" xfId="161" applyFont="1" applyFill="1" applyBorder="1" applyAlignment="1">
      <alignment horizontal="center" vertical="center" shrinkToFit="1"/>
    </xf>
    <xf numFmtId="0" fontId="67" fillId="0" borderId="51" xfId="0" applyFont="1" applyFill="1" applyBorder="1" applyAlignment="1">
      <alignment horizontal="center" shrinkToFit="1"/>
    </xf>
    <xf numFmtId="0" fontId="67" fillId="0" borderId="44" xfId="0" applyFont="1" applyFill="1" applyBorder="1" applyAlignment="1">
      <alignment horizontal="center" shrinkToFit="1"/>
    </xf>
    <xf numFmtId="0" fontId="67" fillId="0" borderId="38" xfId="0" applyFont="1" applyFill="1" applyBorder="1" applyAlignment="1">
      <alignment horizontal="center" shrinkToFit="1"/>
    </xf>
    <xf numFmtId="0" fontId="68" fillId="0" borderId="11" xfId="161" applyFont="1" applyFill="1" applyBorder="1" applyAlignment="1">
      <alignment horizontal="left" vertical="center" shrinkToFit="1"/>
    </xf>
    <xf numFmtId="0" fontId="45" fillId="0" borderId="38" xfId="0" applyFont="1" applyFill="1" applyBorder="1" applyAlignment="1">
      <alignment shrinkToFit="1"/>
    </xf>
    <xf numFmtId="0" fontId="45" fillId="28" borderId="31" xfId="0" applyFont="1" applyFill="1" applyBorder="1" applyAlignment="1">
      <alignment horizontal="center" shrinkToFit="1"/>
    </xf>
    <xf numFmtId="0" fontId="45" fillId="28" borderId="44" xfId="0" applyFont="1" applyFill="1" applyBorder="1" applyAlignment="1">
      <alignment horizontal="center" shrinkToFit="1"/>
    </xf>
    <xf numFmtId="0" fontId="68" fillId="0" borderId="20" xfId="161" applyFont="1" applyFill="1" applyBorder="1" applyAlignment="1">
      <alignment horizontal="left" vertical="center" shrinkToFit="1"/>
    </xf>
    <xf numFmtId="0" fontId="45" fillId="28" borderId="27" xfId="0" applyFont="1" applyFill="1" applyBorder="1" applyAlignment="1">
      <alignment horizontal="center" shrinkToFit="1"/>
    </xf>
    <xf numFmtId="0" fontId="45" fillId="28" borderId="10" xfId="0" applyFont="1" applyFill="1" applyBorder="1" applyAlignment="1">
      <alignment horizontal="center" shrinkToFit="1"/>
    </xf>
    <xf numFmtId="0" fontId="45" fillId="0" borderId="0" xfId="0" applyFont="1" applyFill="1" applyBorder="1" applyAlignment="1">
      <alignment horizontal="center" shrinkToFit="1"/>
    </xf>
    <xf numFmtId="0" fontId="65" fillId="0" borderId="22" xfId="0" applyFont="1" applyFill="1" applyBorder="1" applyAlignment="1">
      <alignment horizontal="left" shrinkToFit="1"/>
    </xf>
    <xf numFmtId="0" fontId="66" fillId="0" borderId="14" xfId="0" applyFont="1" applyFill="1" applyBorder="1"/>
    <xf numFmtId="0" fontId="65" fillId="0" borderId="23" xfId="0" applyFont="1" applyFill="1" applyBorder="1" applyAlignment="1">
      <alignment horizontal="left" shrinkToFit="1"/>
    </xf>
    <xf numFmtId="0" fontId="66" fillId="0" borderId="11" xfId="0" applyFont="1" applyFill="1" applyBorder="1"/>
    <xf numFmtId="0" fontId="45" fillId="0" borderId="23" xfId="0" applyFont="1" applyFill="1" applyBorder="1" applyAlignment="1">
      <alignment shrinkToFit="1"/>
    </xf>
    <xf numFmtId="0" fontId="45" fillId="0" borderId="11" xfId="0" applyFont="1" applyFill="1" applyBorder="1" applyAlignment="1">
      <alignment shrinkToFit="1"/>
    </xf>
    <xf numFmtId="0" fontId="45" fillId="0" borderId="51" xfId="102" applyFont="1" applyFill="1" applyBorder="1" applyAlignment="1">
      <alignment horizontal="left" vertical="center"/>
    </xf>
    <xf numFmtId="0" fontId="45" fillId="0" borderId="44" xfId="102" applyFont="1" applyFill="1" applyBorder="1" applyAlignment="1">
      <alignment horizontal="left" vertical="center"/>
    </xf>
    <xf numFmtId="0" fontId="65" fillId="0" borderId="23" xfId="0" applyFont="1" applyFill="1" applyBorder="1"/>
    <xf numFmtId="0" fontId="72" fillId="0" borderId="38" xfId="0" applyFont="1" applyFill="1" applyBorder="1" applyAlignment="1">
      <alignment horizontal="center" vertical="center" shrinkToFit="1"/>
    </xf>
    <xf numFmtId="0" fontId="72" fillId="0" borderId="10" xfId="0" applyFont="1" applyFill="1" applyBorder="1" applyAlignment="1">
      <alignment horizontal="center" vertical="center" shrinkToFit="1"/>
    </xf>
    <xf numFmtId="0" fontId="65" fillId="0" borderId="54" xfId="0" applyFont="1" applyFill="1" applyBorder="1" applyAlignment="1">
      <alignment horizontal="center"/>
    </xf>
    <xf numFmtId="0" fontId="65" fillId="0" borderId="39" xfId="0" applyFont="1" applyFill="1" applyBorder="1" applyAlignment="1">
      <alignment horizontal="center"/>
    </xf>
    <xf numFmtId="0" fontId="45" fillId="0" borderId="88" xfId="0" applyFont="1" applyFill="1" applyBorder="1" applyAlignment="1">
      <alignment horizontal="left" shrinkToFit="1"/>
    </xf>
    <xf numFmtId="0" fontId="45" fillId="0" borderId="57" xfId="0" applyFont="1" applyFill="1" applyBorder="1" applyAlignment="1">
      <alignment shrinkToFit="1"/>
    </xf>
    <xf numFmtId="0" fontId="45" fillId="0" borderId="58" xfId="0" applyFont="1" applyFill="1" applyBorder="1" applyAlignment="1">
      <alignment shrinkToFit="1"/>
    </xf>
    <xf numFmtId="0" fontId="45" fillId="0" borderId="66" xfId="0" applyFont="1" applyFill="1" applyBorder="1" applyAlignment="1">
      <alignment horizontal="left" shrinkToFit="1"/>
    </xf>
    <xf numFmtId="0" fontId="45" fillId="0" borderId="94" xfId="0" applyFont="1" applyFill="1" applyBorder="1" applyAlignment="1">
      <alignment horizontal="center" shrinkToFit="1"/>
    </xf>
    <xf numFmtId="0" fontId="45" fillId="0" borderId="95" xfId="0" applyFont="1" applyFill="1" applyBorder="1" applyAlignment="1">
      <alignment horizontal="center" shrinkToFit="1"/>
    </xf>
    <xf numFmtId="0" fontId="45" fillId="0" borderId="22" xfId="0" applyFont="1" applyFill="1" applyBorder="1" applyAlignment="1">
      <alignment horizontal="left" vertical="center" shrinkToFit="1"/>
    </xf>
    <xf numFmtId="0" fontId="45" fillId="0" borderId="14" xfId="0" applyFont="1" applyFill="1" applyBorder="1" applyAlignment="1">
      <alignment horizontal="left" vertical="center" shrinkToFit="1"/>
    </xf>
    <xf numFmtId="0" fontId="45" fillId="28" borderId="44" xfId="0" applyFont="1" applyFill="1" applyBorder="1" applyAlignment="1">
      <alignment horizontal="left" shrinkToFit="1"/>
    </xf>
    <xf numFmtId="0" fontId="50" fillId="25" borderId="35" xfId="0" applyFont="1" applyFill="1" applyBorder="1" applyAlignment="1">
      <alignment horizontal="left" shrinkToFit="1"/>
    </xf>
    <xf numFmtId="0" fontId="50" fillId="25" borderId="10" xfId="0" applyFont="1" applyFill="1" applyBorder="1" applyAlignment="1">
      <alignment horizontal="left" shrinkToFit="1"/>
    </xf>
    <xf numFmtId="0" fontId="45" fillId="28" borderId="55" xfId="0" applyFont="1" applyFill="1" applyBorder="1" applyAlignment="1">
      <alignment horizontal="center" vertical="center" textRotation="255" shrinkToFit="1"/>
    </xf>
    <xf numFmtId="0" fontId="45" fillId="28" borderId="48" xfId="0" applyFont="1" applyFill="1" applyBorder="1" applyAlignment="1">
      <alignment horizontal="center" vertical="center" textRotation="255" shrinkToFit="1"/>
    </xf>
    <xf numFmtId="0" fontId="45" fillId="28" borderId="56" xfId="0" applyFont="1" applyFill="1" applyBorder="1" applyAlignment="1">
      <alignment horizontal="center" vertical="center" textRotation="255" shrinkToFit="1"/>
    </xf>
    <xf numFmtId="0" fontId="50" fillId="25" borderId="73" xfId="0" applyFont="1" applyFill="1" applyBorder="1" applyAlignment="1">
      <alignment horizontal="center" shrinkToFit="1"/>
    </xf>
    <xf numFmtId="0" fontId="50" fillId="25" borderId="49" xfId="0" applyFont="1" applyFill="1" applyBorder="1" applyAlignment="1">
      <alignment horizontal="center" shrinkToFit="1"/>
    </xf>
    <xf numFmtId="0" fontId="50" fillId="25" borderId="38" xfId="0" applyFont="1" applyFill="1" applyBorder="1" applyAlignment="1">
      <alignment horizontal="center" shrinkToFit="1"/>
    </xf>
    <xf numFmtId="0" fontId="50" fillId="25" borderId="10" xfId="0" applyFont="1" applyFill="1" applyBorder="1" applyAlignment="1">
      <alignment horizontal="center" shrinkToFit="1"/>
    </xf>
    <xf numFmtId="0" fontId="0" fillId="28" borderId="45" xfId="0" applyFont="1" applyFill="1" applyBorder="1" applyAlignment="1">
      <alignment horizontal="center" vertical="center" textRotation="255" shrinkToFit="1"/>
    </xf>
    <xf numFmtId="0" fontId="0" fillId="28" borderId="46" xfId="0" applyFont="1" applyFill="1" applyBorder="1" applyAlignment="1">
      <alignment horizontal="center" vertical="center" textRotation="255" shrinkToFit="1"/>
    </xf>
    <xf numFmtId="0" fontId="0" fillId="28" borderId="33" xfId="0" applyFont="1" applyFill="1" applyBorder="1" applyAlignment="1">
      <alignment horizontal="center" vertical="center" textRotation="255" shrinkToFit="1"/>
    </xf>
    <xf numFmtId="0" fontId="0" fillId="28" borderId="59" xfId="0" applyFont="1" applyFill="1" applyBorder="1" applyAlignment="1">
      <alignment horizontal="center" vertical="center" textRotation="255" shrinkToFit="1"/>
    </xf>
    <xf numFmtId="0" fontId="67" fillId="0" borderId="70" xfId="0" applyFont="1" applyFill="1" applyBorder="1" applyAlignment="1">
      <alignment horizontal="center" vertical="center" shrinkToFit="1"/>
    </xf>
    <xf numFmtId="0" fontId="78" fillId="0" borderId="51" xfId="161" applyFont="1" applyFill="1" applyBorder="1" applyAlignment="1">
      <alignment horizontal="left" vertical="center" shrinkToFit="1"/>
    </xf>
    <xf numFmtId="0" fontId="68" fillId="0" borderId="44" xfId="161" applyFont="1" applyFill="1" applyBorder="1" applyAlignment="1">
      <alignment horizontal="left" vertical="center" shrinkToFit="1"/>
    </xf>
    <xf numFmtId="0" fontId="0" fillId="28" borderId="50" xfId="0" applyFont="1" applyFill="1" applyBorder="1" applyAlignment="1">
      <alignment horizontal="center" shrinkToFit="1"/>
    </xf>
    <xf numFmtId="0" fontId="0" fillId="28" borderId="37" xfId="0" applyFont="1" applyFill="1" applyBorder="1" applyAlignment="1">
      <alignment horizontal="center" shrinkToFit="1"/>
    </xf>
    <xf numFmtId="0" fontId="68" fillId="0" borderId="50" xfId="161" applyFont="1" applyFill="1" applyBorder="1" applyAlignment="1">
      <alignment horizontal="left" vertical="center" shrinkToFit="1"/>
    </xf>
    <xf numFmtId="0" fontId="68" fillId="0" borderId="37" xfId="161" applyFont="1" applyFill="1" applyBorder="1" applyAlignment="1">
      <alignment horizontal="left" vertical="center" shrinkToFit="1"/>
    </xf>
    <xf numFmtId="0" fontId="45" fillId="28" borderId="38" xfId="0" applyFont="1" applyFill="1" applyBorder="1" applyAlignment="1">
      <alignment horizontal="center" shrinkToFit="1"/>
    </xf>
    <xf numFmtId="0" fontId="0" fillId="28" borderId="31" xfId="0" applyFont="1" applyFill="1" applyBorder="1" applyAlignment="1">
      <alignment horizontal="left" shrinkToFit="1"/>
    </xf>
    <xf numFmtId="0" fontId="0" fillId="0" borderId="10" xfId="0" applyFont="1" applyFill="1" applyBorder="1" applyAlignment="1">
      <alignment shrinkToFit="1"/>
    </xf>
    <xf numFmtId="0" fontId="45" fillId="0" borderId="20" xfId="102" applyFont="1" applyFill="1" applyBorder="1" applyAlignment="1">
      <alignment horizontal="left" vertical="center" shrinkToFit="1"/>
    </xf>
    <xf numFmtId="0" fontId="45" fillId="0" borderId="30" xfId="0" applyFont="1" applyFill="1" applyBorder="1" applyAlignment="1">
      <alignment vertical="center" shrinkToFit="1"/>
    </xf>
    <xf numFmtId="0" fontId="45" fillId="0" borderId="37" xfId="0" applyFont="1" applyFill="1" applyBorder="1" applyAlignment="1">
      <alignment vertical="center" shrinkToFit="1"/>
    </xf>
    <xf numFmtId="0" fontId="45" fillId="0" borderId="38" xfId="0" applyFont="1" applyFill="1" applyBorder="1" applyAlignment="1">
      <alignment vertical="center" shrinkToFit="1"/>
    </xf>
    <xf numFmtId="0" fontId="45" fillId="0" borderId="10" xfId="0" applyFont="1" applyFill="1" applyBorder="1" applyAlignment="1">
      <alignment vertical="center" shrinkToFit="1"/>
    </xf>
    <xf numFmtId="0" fontId="45" fillId="28" borderId="61" xfId="0" applyFont="1" applyFill="1" applyBorder="1" applyAlignment="1">
      <alignment horizontal="center" vertical="center" textRotation="255" shrinkToFit="1"/>
    </xf>
    <xf numFmtId="0" fontId="45" fillId="0" borderId="51" xfId="0" applyFont="1" applyFill="1" applyBorder="1" applyAlignment="1">
      <alignment shrinkToFit="1"/>
    </xf>
    <xf numFmtId="0" fontId="45" fillId="0" borderId="44" xfId="0" applyFont="1" applyFill="1" applyBorder="1" applyAlignment="1">
      <alignment shrinkToFit="1"/>
    </xf>
    <xf numFmtId="0" fontId="45" fillId="0" borderId="38" xfId="102" applyFont="1" applyFill="1" applyBorder="1" applyAlignment="1">
      <alignment vertical="center" shrinkToFit="1"/>
    </xf>
    <xf numFmtId="0" fontId="45" fillId="0" borderId="10" xfId="102" applyFont="1" applyFill="1" applyBorder="1" applyAlignment="1">
      <alignment vertical="center" shrinkToFit="1"/>
    </xf>
    <xf numFmtId="0" fontId="45" fillId="0" borderId="30" xfId="0" applyFont="1" applyFill="1" applyBorder="1" applyAlignment="1">
      <alignment horizontal="center" shrinkToFit="1"/>
    </xf>
    <xf numFmtId="0" fontId="45" fillId="0" borderId="88" xfId="0" applyFont="1" applyFill="1" applyBorder="1" applyAlignment="1">
      <alignment horizontal="center" shrinkToFit="1"/>
    </xf>
    <xf numFmtId="0" fontId="45" fillId="0" borderId="58" xfId="0" applyFont="1" applyFill="1" applyBorder="1" applyAlignment="1">
      <alignment horizontal="center" shrinkToFit="1"/>
    </xf>
    <xf numFmtId="0" fontId="45" fillId="0" borderId="34" xfId="0" applyFont="1" applyFill="1" applyBorder="1" applyAlignment="1">
      <alignment horizontal="center" shrinkToFit="1"/>
    </xf>
    <xf numFmtId="0" fontId="45" fillId="0" borderId="49" xfId="0" applyFont="1" applyFill="1" applyBorder="1" applyAlignment="1">
      <alignment horizontal="center" shrinkToFit="1"/>
    </xf>
    <xf numFmtId="0" fontId="45" fillId="0" borderId="0" xfId="0" applyFont="1" applyBorder="1" applyAlignment="1">
      <alignment horizontal="left" shrinkToFit="1"/>
    </xf>
    <xf numFmtId="0" fontId="45" fillId="0" borderId="31" xfId="0" applyFont="1" applyFill="1" applyBorder="1" applyAlignment="1">
      <alignment shrinkToFit="1"/>
    </xf>
    <xf numFmtId="0" fontId="0" fillId="28" borderId="38" xfId="0" applyFont="1" applyFill="1" applyBorder="1" applyAlignment="1">
      <alignment horizontal="left"/>
    </xf>
    <xf numFmtId="0" fontId="0" fillId="28" borderId="10" xfId="0" applyFont="1" applyFill="1" applyBorder="1" applyAlignment="1">
      <alignment horizontal="left"/>
    </xf>
    <xf numFmtId="0" fontId="45" fillId="28" borderId="77" xfId="0" applyFont="1" applyFill="1" applyBorder="1" applyAlignment="1">
      <alignment horizontal="center"/>
    </xf>
  </cellXfs>
  <cellStyles count="16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輔色1" xfId="7" builtinId="30" customBuiltin="1"/>
    <cellStyle name="20% - 輔色1 2" xfId="8"/>
    <cellStyle name="20% - 輔色2" xfId="9" builtinId="34" customBuiltin="1"/>
    <cellStyle name="20% - 輔色2 2" xfId="10"/>
    <cellStyle name="20% - 輔色3" xfId="11" builtinId="38" customBuiltin="1"/>
    <cellStyle name="20% - 輔色3 2" xfId="12"/>
    <cellStyle name="20% - 輔色4" xfId="13" builtinId="42" customBuiltin="1"/>
    <cellStyle name="20% - 輔色4 2" xfId="14"/>
    <cellStyle name="20% - 輔色5" xfId="15" builtinId="46" customBuiltin="1"/>
    <cellStyle name="20% - 輔色5 2" xfId="16"/>
    <cellStyle name="20% - 輔色6" xfId="17" builtinId="50" customBuiltin="1"/>
    <cellStyle name="20% - 輔色6 2" xfId="18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40% - 輔色1" xfId="25" builtinId="31" customBuiltin="1"/>
    <cellStyle name="40% - 輔色1 2" xfId="26"/>
    <cellStyle name="40% - 輔色2" xfId="27" builtinId="35" customBuiltin="1"/>
    <cellStyle name="40% - 輔色2 2" xfId="28"/>
    <cellStyle name="40% - 輔色3" xfId="29" builtinId="39" customBuiltin="1"/>
    <cellStyle name="40% - 輔色3 2" xfId="30"/>
    <cellStyle name="40% - 輔色4" xfId="31" builtinId="43" customBuiltin="1"/>
    <cellStyle name="40% - 輔色4 2" xfId="32"/>
    <cellStyle name="40% - 輔色5" xfId="33" builtinId="47" customBuiltin="1"/>
    <cellStyle name="40% - 輔色5 2" xfId="34"/>
    <cellStyle name="40% - 輔色6" xfId="35" builtinId="51" customBuiltin="1"/>
    <cellStyle name="40% - 輔色6 2" xfId="36"/>
    <cellStyle name="60% - Accent1" xfId="37"/>
    <cellStyle name="60% - Accent2" xfId="38"/>
    <cellStyle name="60% - Accent3" xfId="39"/>
    <cellStyle name="60% - Accent4" xfId="40"/>
    <cellStyle name="60% - Accent5" xfId="41"/>
    <cellStyle name="60% - Accent6" xfId="42"/>
    <cellStyle name="60% - 輔色1" xfId="43" builtinId="32" customBuiltin="1"/>
    <cellStyle name="60% - 輔色1 2" xfId="44"/>
    <cellStyle name="60% - 輔色2" xfId="45" builtinId="36" customBuiltin="1"/>
    <cellStyle name="60% - 輔色2 2" xfId="46"/>
    <cellStyle name="60% - 輔色3" xfId="47" builtinId="40" customBuiltin="1"/>
    <cellStyle name="60% - 輔色3 2" xfId="48"/>
    <cellStyle name="60% - 輔色4" xfId="49" builtinId="44" customBuiltin="1"/>
    <cellStyle name="60% - 輔色4 2" xfId="50"/>
    <cellStyle name="60% - 輔色5" xfId="51" builtinId="48" customBuiltin="1"/>
    <cellStyle name="60% - 輔色5 2" xfId="52"/>
    <cellStyle name="60% - 輔色6" xfId="53" builtinId="52" customBuiltin="1"/>
    <cellStyle name="60% - 輔色6 2" xfId="54"/>
    <cellStyle name="Accent1" xfId="55"/>
    <cellStyle name="Accent2" xfId="56"/>
    <cellStyle name="Accent3" xfId="57"/>
    <cellStyle name="Accent4" xfId="58"/>
    <cellStyle name="Accent5" xfId="59"/>
    <cellStyle name="Accent6" xfId="60"/>
    <cellStyle name="Bad" xfId="61"/>
    <cellStyle name="Calculation" xfId="62"/>
    <cellStyle name="Check Cell" xfId="63"/>
    <cellStyle name="Explanatory Text" xfId="64"/>
    <cellStyle name="Good" xfId="65"/>
    <cellStyle name="Heading 1" xfId="66"/>
    <cellStyle name="Heading 2" xfId="67"/>
    <cellStyle name="Heading 3" xfId="68"/>
    <cellStyle name="Heading 4" xfId="69"/>
    <cellStyle name="Input" xfId="70"/>
    <cellStyle name="Linked Cell" xfId="71"/>
    <cellStyle name="Neutral" xfId="72"/>
    <cellStyle name="Note" xfId="73"/>
    <cellStyle name="Output" xfId="74"/>
    <cellStyle name="Title" xfId="75"/>
    <cellStyle name="Total" xfId="76"/>
    <cellStyle name="Warning Text" xfId="77"/>
    <cellStyle name="一般" xfId="0" builtinId="0"/>
    <cellStyle name="一般 10" xfId="78"/>
    <cellStyle name="一般 11" xfId="79"/>
    <cellStyle name="一般 12" xfId="161"/>
    <cellStyle name="一般 13" xfId="167"/>
    <cellStyle name="一般 14" xfId="166"/>
    <cellStyle name="一般 2" xfId="80"/>
    <cellStyle name="一般 2 10" xfId="81"/>
    <cellStyle name="一般 2 2" xfId="82"/>
    <cellStyle name="一般 2 2 2" xfId="83"/>
    <cellStyle name="一般 2 2 2 2" xfId="84"/>
    <cellStyle name="一般 2 2_(開會)104.04太平菜單N學" xfId="85"/>
    <cellStyle name="一般 2 3" xfId="86"/>
    <cellStyle name="一般 2 4" xfId="87"/>
    <cellStyle name="一般 2 5" xfId="88"/>
    <cellStyle name="一般 2 6" xfId="89"/>
    <cellStyle name="一般 2 7" xfId="90"/>
    <cellStyle name="一般 2 8" xfId="91"/>
    <cellStyle name="一般 2 9" xfId="92"/>
    <cellStyle name="一般 2_(開會)104.04太平菜單N學" xfId="93"/>
    <cellStyle name="一般 3" xfId="94"/>
    <cellStyle name="一般 4" xfId="95"/>
    <cellStyle name="一般 5" xfId="96"/>
    <cellStyle name="一般 6" xfId="97"/>
    <cellStyle name="一般 6 2" xfId="98"/>
    <cellStyle name="一般 7" xfId="99"/>
    <cellStyle name="一般 8" xfId="100"/>
    <cellStyle name="一般 9" xfId="101"/>
    <cellStyle name="一般_週菜單標準版1" xfId="102"/>
    <cellStyle name="千分位 2" xfId="103"/>
    <cellStyle name="千分位 2 2" xfId="104"/>
    <cellStyle name="千分位 2 2 2" xfId="105"/>
    <cellStyle name="千分位 2 2 3" xfId="106"/>
    <cellStyle name="千分位 2 2 4" xfId="164"/>
    <cellStyle name="千分位 2 3" xfId="107"/>
    <cellStyle name="千分位 2 4" xfId="108"/>
    <cellStyle name="千分位 2 5" xfId="163"/>
    <cellStyle name="千分位 3" xfId="109"/>
    <cellStyle name="千分位 3 2" xfId="110"/>
    <cellStyle name="千分位 3 3" xfId="111"/>
    <cellStyle name="千分位 3 4" xfId="165"/>
    <cellStyle name="中等" xfId="112" builtinId="28" customBuiltin="1"/>
    <cellStyle name="中等 2" xfId="113"/>
    <cellStyle name="合計" xfId="114" builtinId="25" customBuiltin="1"/>
    <cellStyle name="合計 2" xfId="115"/>
    <cellStyle name="好" xfId="116" builtinId="26" customBuiltin="1"/>
    <cellStyle name="好 2" xfId="117"/>
    <cellStyle name="百分比 2" xfId="118"/>
    <cellStyle name="計算方式" xfId="119" builtinId="22" customBuiltin="1"/>
    <cellStyle name="計算方式 2" xfId="120"/>
    <cellStyle name="貨幣 2" xfId="121"/>
    <cellStyle name="貨幣 2 2" xfId="122"/>
    <cellStyle name="貨幣 2 3" xfId="162"/>
    <cellStyle name="連結的儲存格" xfId="123" builtinId="24" customBuiltin="1"/>
    <cellStyle name="連結的儲存格 2" xfId="124"/>
    <cellStyle name="備註" xfId="125" builtinId="10" customBuiltin="1"/>
    <cellStyle name="備註 2" xfId="126"/>
    <cellStyle name="說明文字" xfId="127" builtinId="53" customBuiltin="1"/>
    <cellStyle name="說明文字 2" xfId="128"/>
    <cellStyle name="輔色1" xfId="129" builtinId="29" customBuiltin="1"/>
    <cellStyle name="輔色1 2" xfId="130"/>
    <cellStyle name="輔色2" xfId="131" builtinId="33" customBuiltin="1"/>
    <cellStyle name="輔色2 2" xfId="132"/>
    <cellStyle name="輔色3" xfId="133" builtinId="37" customBuiltin="1"/>
    <cellStyle name="輔色3 2" xfId="134"/>
    <cellStyle name="輔色4" xfId="135" builtinId="41" customBuiltin="1"/>
    <cellStyle name="輔色4 2" xfId="136"/>
    <cellStyle name="輔色5" xfId="137" builtinId="45" customBuiltin="1"/>
    <cellStyle name="輔色5 2" xfId="138"/>
    <cellStyle name="輔色6" xfId="139" builtinId="49" customBuiltin="1"/>
    <cellStyle name="輔色6 2" xfId="140"/>
    <cellStyle name="標題" xfId="141" builtinId="15" customBuiltin="1"/>
    <cellStyle name="標題 1" xfId="142" builtinId="16" customBuiltin="1"/>
    <cellStyle name="標題 1 2" xfId="143"/>
    <cellStyle name="標題 2" xfId="144" builtinId="17" customBuiltin="1"/>
    <cellStyle name="標題 2 2" xfId="145"/>
    <cellStyle name="標題 3" xfId="146" builtinId="18" customBuiltin="1"/>
    <cellStyle name="標題 3 2" xfId="147"/>
    <cellStyle name="標題 4" xfId="148" builtinId="19" customBuiltin="1"/>
    <cellStyle name="標題 4 2" xfId="149"/>
    <cellStyle name="標題 5" xfId="150"/>
    <cellStyle name="輸入" xfId="151" builtinId="20" customBuiltin="1"/>
    <cellStyle name="輸入 2" xfId="152"/>
    <cellStyle name="輸出" xfId="153" builtinId="21" customBuiltin="1"/>
    <cellStyle name="輸出 2" xfId="154"/>
    <cellStyle name="檢查儲存格" xfId="155" builtinId="23" customBuiltin="1"/>
    <cellStyle name="檢查儲存格 2" xfId="156"/>
    <cellStyle name="壞" xfId="157" builtinId="27" customBuiltin="1"/>
    <cellStyle name="壞 2" xfId="158"/>
    <cellStyle name="警告文字" xfId="159" builtinId="11" customBuiltin="1"/>
    <cellStyle name="警告文字 2" xfId="1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8"/>
  <sheetViews>
    <sheetView tabSelected="1" view="pageBreakPreview" zoomScale="26" zoomScaleNormal="55" zoomScaleSheetLayoutView="26" zoomScalePageLayoutView="60" workbookViewId="0">
      <selection activeCell="F20" sqref="F20"/>
    </sheetView>
  </sheetViews>
  <sheetFormatPr defaultColWidth="9" defaultRowHeight="37.200000000000003"/>
  <cols>
    <col min="1" max="1" width="8.44140625" style="15" customWidth="1"/>
    <col min="2" max="2" width="17.77734375" style="16" customWidth="1"/>
    <col min="3" max="3" width="8.44140625" style="14" customWidth="1"/>
    <col min="4" max="4" width="42.44140625" style="14" customWidth="1"/>
    <col min="5" max="5" width="46" style="14" customWidth="1"/>
    <col min="6" max="6" width="39" style="14" customWidth="1"/>
    <col min="7" max="7" width="33.109375" style="22" customWidth="1"/>
    <col min="8" max="8" width="45.44140625" style="14" customWidth="1"/>
    <col min="9" max="9" width="11" style="14" customWidth="1"/>
    <col min="10" max="10" width="6.77734375" style="14" customWidth="1"/>
    <col min="11" max="11" width="5.6640625" style="14" customWidth="1"/>
    <col min="12" max="13" width="5.109375" style="14" customWidth="1"/>
    <col min="14" max="14" width="6.109375" style="14" customWidth="1"/>
    <col min="15" max="15" width="6.44140625" style="14" customWidth="1"/>
    <col min="16" max="16" width="8.109375" style="14" customWidth="1"/>
    <col min="17" max="17" width="5.44140625" style="17" customWidth="1"/>
    <col min="18" max="18" width="6.33203125" style="14" customWidth="1"/>
    <col min="19" max="19" width="13.77734375" style="14" customWidth="1"/>
    <col min="20" max="20" width="10" style="14" customWidth="1"/>
    <col min="21" max="21" width="6.109375" style="14" customWidth="1"/>
    <col min="22" max="22" width="3.109375" style="14" customWidth="1"/>
    <col min="23" max="23" width="5.6640625" style="14" customWidth="1"/>
    <col min="24" max="24" width="4.109375" style="14" customWidth="1"/>
    <col min="25" max="16384" width="9" style="7"/>
  </cols>
  <sheetData>
    <row r="1" spans="1:22" s="6" customFormat="1" ht="48" customHeight="1">
      <c r="A1" s="323" t="s">
        <v>15</v>
      </c>
      <c r="B1" s="323"/>
      <c r="C1" s="323"/>
      <c r="D1" s="323"/>
      <c r="E1" s="323"/>
      <c r="F1" s="323"/>
      <c r="G1" s="323"/>
      <c r="H1" s="323"/>
      <c r="I1" s="323"/>
      <c r="J1" s="8"/>
      <c r="K1" s="8"/>
      <c r="L1" s="8"/>
      <c r="M1" s="8"/>
      <c r="N1" s="9"/>
      <c r="O1" s="9"/>
      <c r="P1" s="9"/>
      <c r="Q1" s="10"/>
      <c r="R1" s="5"/>
      <c r="S1" s="5"/>
    </row>
    <row r="2" spans="1:22" s="6" customFormat="1" ht="44.25" customHeight="1" thickBot="1">
      <c r="A2" s="324" t="s">
        <v>67</v>
      </c>
      <c r="B2" s="324"/>
      <c r="C2" s="324"/>
      <c r="D2" s="324"/>
      <c r="E2" s="324"/>
      <c r="F2" s="324"/>
      <c r="G2" s="324"/>
      <c r="H2" s="324"/>
      <c r="I2" s="324"/>
      <c r="J2" s="8"/>
      <c r="K2" s="8"/>
      <c r="L2" s="8"/>
      <c r="M2" s="8"/>
      <c r="N2" s="9"/>
      <c r="O2" s="9"/>
      <c r="P2" s="9"/>
      <c r="Q2" s="11"/>
      <c r="R2" s="5"/>
      <c r="S2" s="5"/>
    </row>
    <row r="3" spans="1:22" s="6" customFormat="1" ht="24" customHeight="1">
      <c r="A3" s="329" t="s">
        <v>16</v>
      </c>
      <c r="B3" s="325" t="s">
        <v>0</v>
      </c>
      <c r="C3" s="325" t="s">
        <v>1</v>
      </c>
      <c r="D3" s="327" t="s">
        <v>2</v>
      </c>
      <c r="E3" s="327" t="s">
        <v>3</v>
      </c>
      <c r="F3" s="327"/>
      <c r="G3" s="327"/>
      <c r="H3" s="327" t="s">
        <v>4</v>
      </c>
      <c r="I3" s="331" t="s">
        <v>17</v>
      </c>
      <c r="J3" s="317" t="s">
        <v>18</v>
      </c>
      <c r="K3" s="319" t="s">
        <v>19</v>
      </c>
      <c r="L3" s="319" t="s">
        <v>20</v>
      </c>
      <c r="M3" s="319" t="s">
        <v>21</v>
      </c>
      <c r="N3" s="319" t="s">
        <v>22</v>
      </c>
      <c r="O3" s="319" t="s">
        <v>23</v>
      </c>
      <c r="P3" s="319" t="s">
        <v>24</v>
      </c>
      <c r="Q3" s="333" t="s">
        <v>25</v>
      </c>
      <c r="R3" s="333" t="s">
        <v>26</v>
      </c>
      <c r="S3" s="5"/>
    </row>
    <row r="4" spans="1:22" s="6" customFormat="1" ht="31.5" customHeight="1">
      <c r="A4" s="330"/>
      <c r="B4" s="326"/>
      <c r="C4" s="326"/>
      <c r="D4" s="328"/>
      <c r="E4" s="328"/>
      <c r="F4" s="328"/>
      <c r="G4" s="328"/>
      <c r="H4" s="328"/>
      <c r="I4" s="332"/>
      <c r="J4" s="318"/>
      <c r="K4" s="321"/>
      <c r="L4" s="321"/>
      <c r="M4" s="321"/>
      <c r="N4" s="321"/>
      <c r="O4" s="321"/>
      <c r="P4" s="320"/>
      <c r="Q4" s="334"/>
      <c r="R4" s="334"/>
      <c r="S4" s="5"/>
    </row>
    <row r="5" spans="1:22" s="6" customFormat="1" ht="75" customHeight="1">
      <c r="A5" s="195">
        <v>1</v>
      </c>
      <c r="B5" s="196">
        <v>45338</v>
      </c>
      <c r="C5" s="197" t="s">
        <v>65</v>
      </c>
      <c r="D5" s="198" t="s">
        <v>70</v>
      </c>
      <c r="E5" s="199" t="s">
        <v>133</v>
      </c>
      <c r="F5" s="43" t="s">
        <v>115</v>
      </c>
      <c r="G5" s="198" t="s">
        <v>392</v>
      </c>
      <c r="H5" s="198" t="s">
        <v>138</v>
      </c>
      <c r="I5" s="200" t="s">
        <v>14</v>
      </c>
      <c r="J5" s="20"/>
      <c r="K5" s="19"/>
      <c r="L5" s="19"/>
      <c r="M5" s="19"/>
      <c r="N5" s="19"/>
      <c r="O5" s="19"/>
      <c r="P5" s="21"/>
      <c r="Q5" s="18"/>
      <c r="R5" s="18"/>
      <c r="S5" s="5"/>
    </row>
    <row r="6" spans="1:22" s="6" customFormat="1" ht="50.4" thickBot="1">
      <c r="A6" s="201">
        <f>A5+1</f>
        <v>2</v>
      </c>
      <c r="B6" s="202">
        <v>45339</v>
      </c>
      <c r="C6" s="203" t="s">
        <v>66</v>
      </c>
      <c r="D6" s="204" t="s">
        <v>71</v>
      </c>
      <c r="E6" s="205" t="s">
        <v>127</v>
      </c>
      <c r="F6" s="205" t="s">
        <v>431</v>
      </c>
      <c r="G6" s="271" t="s">
        <v>514</v>
      </c>
      <c r="H6" s="207" t="s">
        <v>108</v>
      </c>
      <c r="I6" s="208" t="s">
        <v>14</v>
      </c>
      <c r="J6" s="20"/>
      <c r="K6" s="19"/>
      <c r="L6" s="19"/>
      <c r="M6" s="19"/>
      <c r="N6" s="19"/>
      <c r="O6" s="19"/>
      <c r="P6" s="21"/>
      <c r="Q6" s="18"/>
      <c r="R6" s="18"/>
      <c r="S6" s="5"/>
    </row>
    <row r="7" spans="1:22" s="6" customFormat="1" ht="75" customHeight="1" thickTop="1">
      <c r="A7" s="209">
        <f t="shared" ref="A7:A15" si="0">A6+1</f>
        <v>3</v>
      </c>
      <c r="B7" s="210">
        <v>45341</v>
      </c>
      <c r="C7" s="211" t="s">
        <v>11</v>
      </c>
      <c r="D7" s="212" t="s">
        <v>72</v>
      </c>
      <c r="E7" s="213" t="s">
        <v>91</v>
      </c>
      <c r="F7" s="44" t="s">
        <v>432</v>
      </c>
      <c r="G7" s="212" t="s">
        <v>515</v>
      </c>
      <c r="H7" s="212" t="s">
        <v>151</v>
      </c>
      <c r="I7" s="214" t="s">
        <v>532</v>
      </c>
      <c r="J7" s="20"/>
      <c r="K7" s="19"/>
      <c r="L7" s="19"/>
      <c r="M7" s="19"/>
      <c r="N7" s="19"/>
      <c r="O7" s="19"/>
      <c r="P7" s="21"/>
      <c r="Q7" s="18"/>
      <c r="R7" s="18"/>
      <c r="S7" s="5"/>
    </row>
    <row r="8" spans="1:22" s="6" customFormat="1" ht="65.55" customHeight="1">
      <c r="A8" s="215">
        <f t="shared" si="0"/>
        <v>4</v>
      </c>
      <c r="B8" s="216">
        <v>45342</v>
      </c>
      <c r="C8" s="217" t="s">
        <v>12</v>
      </c>
      <c r="D8" s="198" t="s">
        <v>220</v>
      </c>
      <c r="E8" s="199" t="s">
        <v>142</v>
      </c>
      <c r="F8" s="43" t="s">
        <v>117</v>
      </c>
      <c r="G8" s="198" t="s">
        <v>516</v>
      </c>
      <c r="H8" s="198" t="s">
        <v>140</v>
      </c>
      <c r="I8" s="200" t="s">
        <v>537</v>
      </c>
      <c r="J8" s="12"/>
      <c r="K8" s="4"/>
      <c r="L8" s="4"/>
      <c r="M8" s="3"/>
      <c r="N8" s="4"/>
      <c r="O8" s="4"/>
      <c r="P8" s="4"/>
      <c r="Q8" s="4"/>
      <c r="R8" s="4"/>
      <c r="S8" s="13"/>
      <c r="T8" s="13"/>
      <c r="U8" s="13"/>
      <c r="V8" s="13"/>
    </row>
    <row r="9" spans="1:22" s="6" customFormat="1" ht="73.8" customHeight="1">
      <c r="A9" s="218">
        <f t="shared" si="0"/>
        <v>5</v>
      </c>
      <c r="B9" s="196">
        <v>45343</v>
      </c>
      <c r="C9" s="197" t="s">
        <v>13</v>
      </c>
      <c r="D9" s="198" t="s">
        <v>73</v>
      </c>
      <c r="E9" s="199" t="s">
        <v>92</v>
      </c>
      <c r="F9" s="199" t="s">
        <v>417</v>
      </c>
      <c r="G9" s="219" t="s">
        <v>416</v>
      </c>
      <c r="H9" s="199" t="s">
        <v>150</v>
      </c>
      <c r="I9" s="200" t="s">
        <v>95</v>
      </c>
      <c r="J9" s="1"/>
      <c r="K9" s="2"/>
      <c r="L9" s="2"/>
      <c r="M9" s="3"/>
      <c r="N9" s="2"/>
      <c r="O9" s="2"/>
      <c r="P9" s="4"/>
      <c r="Q9" s="4"/>
      <c r="R9" s="4"/>
      <c r="S9" s="5"/>
    </row>
    <row r="10" spans="1:22" s="6" customFormat="1" ht="75" customHeight="1">
      <c r="A10" s="218">
        <f t="shared" si="0"/>
        <v>6</v>
      </c>
      <c r="B10" s="196">
        <v>45344</v>
      </c>
      <c r="C10" s="197" t="s">
        <v>9</v>
      </c>
      <c r="D10" s="198" t="s">
        <v>484</v>
      </c>
      <c r="E10" s="199" t="s">
        <v>448</v>
      </c>
      <c r="F10" s="199" t="s">
        <v>372</v>
      </c>
      <c r="G10" s="198" t="s">
        <v>544</v>
      </c>
      <c r="H10" s="199" t="s">
        <v>373</v>
      </c>
      <c r="I10" s="200" t="s">
        <v>445</v>
      </c>
      <c r="J10" s="1"/>
      <c r="K10" s="2"/>
      <c r="L10" s="2"/>
      <c r="M10" s="3"/>
      <c r="N10" s="2"/>
      <c r="O10" s="2"/>
      <c r="P10" s="4"/>
      <c r="Q10" s="4"/>
      <c r="R10" s="4"/>
      <c r="S10" s="5"/>
    </row>
    <row r="11" spans="1:22" s="6" customFormat="1" ht="118.2" customHeight="1" thickBot="1">
      <c r="A11" s="201">
        <f t="shared" si="0"/>
        <v>7</v>
      </c>
      <c r="B11" s="202">
        <v>45345</v>
      </c>
      <c r="C11" s="203" t="s">
        <v>10</v>
      </c>
      <c r="D11" s="206" t="s">
        <v>447</v>
      </c>
      <c r="E11" s="205" t="s">
        <v>446</v>
      </c>
      <c r="F11" s="205" t="s">
        <v>434</v>
      </c>
      <c r="G11" s="206" t="s">
        <v>159</v>
      </c>
      <c r="H11" s="205" t="s">
        <v>444</v>
      </c>
      <c r="I11" s="208" t="s">
        <v>536</v>
      </c>
      <c r="J11" s="1"/>
      <c r="K11" s="2"/>
      <c r="L11" s="2"/>
      <c r="M11" s="3"/>
      <c r="N11" s="2"/>
      <c r="O11" s="2"/>
      <c r="P11" s="4"/>
      <c r="Q11" s="4"/>
      <c r="R11" s="4"/>
      <c r="S11" s="5"/>
    </row>
    <row r="12" spans="1:22" s="6" customFormat="1" ht="75" customHeight="1" thickTop="1">
      <c r="A12" s="209">
        <f t="shared" si="0"/>
        <v>8</v>
      </c>
      <c r="B12" s="210">
        <v>45348</v>
      </c>
      <c r="C12" s="211" t="s">
        <v>11</v>
      </c>
      <c r="D12" s="212" t="s">
        <v>74</v>
      </c>
      <c r="E12" s="213" t="s">
        <v>93</v>
      </c>
      <c r="F12" s="213" t="s">
        <v>122</v>
      </c>
      <c r="G12" s="272" t="s">
        <v>517</v>
      </c>
      <c r="H12" s="213" t="s">
        <v>337</v>
      </c>
      <c r="I12" s="214" t="s">
        <v>14</v>
      </c>
      <c r="J12" s="12"/>
      <c r="K12" s="4"/>
      <c r="L12" s="4"/>
      <c r="M12" s="3"/>
      <c r="N12" s="4"/>
      <c r="O12" s="4"/>
      <c r="P12" s="4"/>
      <c r="Q12" s="4"/>
      <c r="R12" s="4"/>
      <c r="S12" s="5"/>
    </row>
    <row r="13" spans="1:22" s="6" customFormat="1" ht="72.45" customHeight="1">
      <c r="A13" s="215">
        <f t="shared" si="0"/>
        <v>9</v>
      </c>
      <c r="B13" s="216">
        <v>45349</v>
      </c>
      <c r="C13" s="217" t="s">
        <v>12</v>
      </c>
      <c r="D13" s="198" t="s">
        <v>221</v>
      </c>
      <c r="E13" s="199" t="s">
        <v>426</v>
      </c>
      <c r="F13" s="236" t="s">
        <v>485</v>
      </c>
      <c r="G13" s="198" t="s">
        <v>518</v>
      </c>
      <c r="H13" s="199" t="s">
        <v>48</v>
      </c>
      <c r="I13" s="200" t="s">
        <v>535</v>
      </c>
      <c r="J13" s="12"/>
      <c r="K13" s="4"/>
      <c r="L13" s="4"/>
      <c r="M13" s="3"/>
      <c r="N13" s="4"/>
      <c r="O13" s="4"/>
      <c r="P13" s="4"/>
      <c r="Q13" s="4"/>
      <c r="R13" s="4"/>
      <c r="S13" s="13"/>
      <c r="T13" s="13"/>
      <c r="U13" s="13"/>
      <c r="V13" s="13"/>
    </row>
    <row r="14" spans="1:22" s="6" customFormat="1" ht="75" customHeight="1">
      <c r="A14" s="218">
        <f t="shared" si="0"/>
        <v>10</v>
      </c>
      <c r="B14" s="196">
        <v>45350</v>
      </c>
      <c r="C14" s="197" t="s">
        <v>13</v>
      </c>
      <c r="D14" s="276" t="s">
        <v>357</v>
      </c>
      <c r="E14" s="277"/>
      <c r="F14" s="277"/>
      <c r="G14" s="277"/>
      <c r="H14" s="277"/>
      <c r="I14" s="278"/>
      <c r="J14" s="1"/>
      <c r="K14" s="2"/>
      <c r="L14" s="2"/>
      <c r="M14" s="3"/>
      <c r="N14" s="2"/>
      <c r="O14" s="2"/>
      <c r="P14" s="4"/>
      <c r="Q14" s="4"/>
      <c r="R14" s="4"/>
      <c r="S14" s="5"/>
    </row>
    <row r="15" spans="1:22" s="6" customFormat="1" ht="75" customHeight="1">
      <c r="A15" s="221">
        <f t="shared" si="0"/>
        <v>11</v>
      </c>
      <c r="B15" s="222">
        <v>45351</v>
      </c>
      <c r="C15" s="223" t="s">
        <v>9</v>
      </c>
      <c r="D15" s="224" t="s">
        <v>389</v>
      </c>
      <c r="E15" s="225" t="s">
        <v>364</v>
      </c>
      <c r="F15" s="225" t="s">
        <v>396</v>
      </c>
      <c r="G15" s="225" t="s">
        <v>519</v>
      </c>
      <c r="H15" s="239" t="s">
        <v>553</v>
      </c>
      <c r="I15" s="226" t="s">
        <v>94</v>
      </c>
      <c r="J15" s="1"/>
      <c r="K15" s="2"/>
      <c r="L15" s="2"/>
      <c r="M15" s="3"/>
      <c r="N15" s="2"/>
      <c r="O15" s="2"/>
      <c r="P15" s="4"/>
      <c r="Q15" s="4"/>
      <c r="R15" s="4"/>
      <c r="S15" s="5"/>
    </row>
    <row r="16" spans="1:22" ht="50.4" thickBot="1">
      <c r="A16" s="227">
        <v>1</v>
      </c>
      <c r="B16" s="202">
        <v>45352</v>
      </c>
      <c r="C16" s="203" t="s">
        <v>65</v>
      </c>
      <c r="D16" s="204" t="s">
        <v>452</v>
      </c>
      <c r="E16" s="205" t="s">
        <v>453</v>
      </c>
      <c r="F16" s="238" t="s">
        <v>486</v>
      </c>
      <c r="G16" s="204" t="s">
        <v>51</v>
      </c>
      <c r="H16" s="240" t="s">
        <v>487</v>
      </c>
      <c r="I16" s="208" t="s">
        <v>536</v>
      </c>
    </row>
    <row r="17" spans="1:19" ht="100.2" thickTop="1">
      <c r="A17" s="228">
        <f>A16+1</f>
        <v>2</v>
      </c>
      <c r="B17" s="210">
        <v>45355</v>
      </c>
      <c r="C17" s="211" t="s">
        <v>11</v>
      </c>
      <c r="D17" s="212" t="s">
        <v>173</v>
      </c>
      <c r="E17" s="213" t="s">
        <v>177</v>
      </c>
      <c r="F17" s="243" t="s">
        <v>511</v>
      </c>
      <c r="G17" s="220" t="s">
        <v>520</v>
      </c>
      <c r="H17" s="212" t="s">
        <v>328</v>
      </c>
      <c r="I17" s="214" t="s">
        <v>535</v>
      </c>
    </row>
    <row r="18" spans="1:19" ht="102" customHeight="1">
      <c r="A18" s="229">
        <f t="shared" ref="A18:A36" si="1">A17+1</f>
        <v>3</v>
      </c>
      <c r="B18" s="196">
        <v>45356</v>
      </c>
      <c r="C18" s="197" t="s">
        <v>12</v>
      </c>
      <c r="D18" s="219" t="s">
        <v>490</v>
      </c>
      <c r="E18" s="199" t="s">
        <v>181</v>
      </c>
      <c r="F18" s="43" t="s">
        <v>399</v>
      </c>
      <c r="G18" s="198" t="s">
        <v>521</v>
      </c>
      <c r="H18" s="198"/>
      <c r="I18" s="200" t="s">
        <v>14</v>
      </c>
      <c r="P18" s="275" t="s">
        <v>538</v>
      </c>
    </row>
    <row r="19" spans="1:19" ht="66.599999999999994" customHeight="1">
      <c r="A19" s="229">
        <f t="shared" si="1"/>
        <v>4</v>
      </c>
      <c r="B19" s="196">
        <v>45357</v>
      </c>
      <c r="C19" s="197" t="s">
        <v>13</v>
      </c>
      <c r="D19" s="198" t="s">
        <v>178</v>
      </c>
      <c r="E19" s="199" t="s">
        <v>227</v>
      </c>
      <c r="F19" s="43" t="s">
        <v>557</v>
      </c>
      <c r="G19" s="198" t="s">
        <v>522</v>
      </c>
      <c r="H19" s="198" t="s">
        <v>366</v>
      </c>
      <c r="I19" s="200" t="s">
        <v>14</v>
      </c>
      <c r="P19" s="275" t="s">
        <v>539</v>
      </c>
    </row>
    <row r="20" spans="1:19" ht="49.8">
      <c r="A20" s="229">
        <f t="shared" si="1"/>
        <v>5</v>
      </c>
      <c r="B20" s="196">
        <v>45358</v>
      </c>
      <c r="C20" s="197" t="s">
        <v>9</v>
      </c>
      <c r="D20" s="198" t="s">
        <v>218</v>
      </c>
      <c r="E20" s="199" t="s">
        <v>356</v>
      </c>
      <c r="F20" s="199" t="s">
        <v>245</v>
      </c>
      <c r="G20" s="198" t="s">
        <v>517</v>
      </c>
      <c r="H20" s="199" t="s">
        <v>471</v>
      </c>
      <c r="I20" s="200" t="s">
        <v>14</v>
      </c>
      <c r="P20" s="275" t="s">
        <v>540</v>
      </c>
    </row>
    <row r="21" spans="1:19" ht="50.4" thickBot="1">
      <c r="A21" s="230">
        <f t="shared" si="1"/>
        <v>6</v>
      </c>
      <c r="B21" s="202">
        <v>45359</v>
      </c>
      <c r="C21" s="203" t="s">
        <v>10</v>
      </c>
      <c r="D21" s="204" t="s">
        <v>217</v>
      </c>
      <c r="E21" s="205" t="s">
        <v>283</v>
      </c>
      <c r="F21" s="252" t="s">
        <v>311</v>
      </c>
      <c r="G21" s="204" t="s">
        <v>159</v>
      </c>
      <c r="H21" s="205" t="s">
        <v>441</v>
      </c>
      <c r="I21" s="208" t="s">
        <v>14</v>
      </c>
      <c r="P21" s="275" t="s">
        <v>541</v>
      </c>
    </row>
    <row r="22" spans="1:19" ht="100.2" thickTop="1">
      <c r="A22" s="228">
        <f t="shared" si="1"/>
        <v>7</v>
      </c>
      <c r="B22" s="210">
        <v>45362</v>
      </c>
      <c r="C22" s="211" t="s">
        <v>11</v>
      </c>
      <c r="D22" s="198" t="s">
        <v>259</v>
      </c>
      <c r="E22" s="198" t="s">
        <v>182</v>
      </c>
      <c r="F22" s="253" t="s">
        <v>496</v>
      </c>
      <c r="G22" s="220" t="s">
        <v>523</v>
      </c>
      <c r="H22" s="198" t="s">
        <v>260</v>
      </c>
      <c r="I22" s="214" t="s">
        <v>14</v>
      </c>
    </row>
    <row r="23" spans="1:19" ht="49.8">
      <c r="A23" s="229">
        <f t="shared" si="1"/>
        <v>8</v>
      </c>
      <c r="B23" s="196">
        <v>45363</v>
      </c>
      <c r="C23" s="197" t="s">
        <v>12</v>
      </c>
      <c r="D23" s="198" t="s">
        <v>222</v>
      </c>
      <c r="E23" s="199" t="s">
        <v>402</v>
      </c>
      <c r="F23" s="236" t="s">
        <v>499</v>
      </c>
      <c r="G23" s="198" t="s">
        <v>524</v>
      </c>
      <c r="H23" s="199" t="s">
        <v>347</v>
      </c>
      <c r="I23" s="200" t="s">
        <v>532</v>
      </c>
    </row>
    <row r="24" spans="1:19" ht="49.8">
      <c r="A24" s="229">
        <f t="shared" si="1"/>
        <v>9</v>
      </c>
      <c r="B24" s="196">
        <v>45364</v>
      </c>
      <c r="C24" s="197" t="s">
        <v>13</v>
      </c>
      <c r="D24" s="198" t="s">
        <v>180</v>
      </c>
      <c r="E24" s="199" t="s">
        <v>254</v>
      </c>
      <c r="F24" s="236" t="s">
        <v>500</v>
      </c>
      <c r="G24" s="198" t="s">
        <v>525</v>
      </c>
      <c r="H24" s="199" t="s">
        <v>462</v>
      </c>
      <c r="I24" s="200" t="s">
        <v>14</v>
      </c>
    </row>
    <row r="25" spans="1:19" ht="49.8">
      <c r="A25" s="229">
        <f t="shared" si="1"/>
        <v>10</v>
      </c>
      <c r="B25" s="196">
        <v>45365</v>
      </c>
      <c r="C25" s="197" t="s">
        <v>9</v>
      </c>
      <c r="D25" s="198" t="s">
        <v>312</v>
      </c>
      <c r="E25" s="198" t="s">
        <v>464</v>
      </c>
      <c r="F25" s="257" t="s">
        <v>401</v>
      </c>
      <c r="G25" s="198" t="s">
        <v>519</v>
      </c>
      <c r="H25" s="236" t="s">
        <v>547</v>
      </c>
      <c r="I25" s="200" t="s">
        <v>14</v>
      </c>
    </row>
    <row r="26" spans="1:19" ht="50.4" thickBot="1">
      <c r="A26" s="230">
        <f t="shared" si="1"/>
        <v>11</v>
      </c>
      <c r="B26" s="202">
        <v>45366</v>
      </c>
      <c r="C26" s="203" t="s">
        <v>10</v>
      </c>
      <c r="D26" s="204" t="s">
        <v>313</v>
      </c>
      <c r="E26" s="231" t="s">
        <v>275</v>
      </c>
      <c r="F26" s="253" t="s">
        <v>454</v>
      </c>
      <c r="G26" s="207" t="s">
        <v>392</v>
      </c>
      <c r="H26" s="252" t="s">
        <v>501</v>
      </c>
      <c r="I26" s="208" t="s">
        <v>542</v>
      </c>
    </row>
    <row r="27" spans="1:19" ht="100.2" thickTop="1">
      <c r="A27" s="228">
        <f t="shared" si="1"/>
        <v>12</v>
      </c>
      <c r="B27" s="210">
        <v>45369</v>
      </c>
      <c r="C27" s="211" t="s">
        <v>11</v>
      </c>
      <c r="D27" s="212" t="s">
        <v>206</v>
      </c>
      <c r="E27" s="213" t="s">
        <v>406</v>
      </c>
      <c r="F27" s="44" t="s">
        <v>407</v>
      </c>
      <c r="G27" s="220" t="s">
        <v>516</v>
      </c>
      <c r="H27" s="212" t="s">
        <v>465</v>
      </c>
      <c r="I27" s="214" t="s">
        <v>14</v>
      </c>
    </row>
    <row r="28" spans="1:19" ht="49.8">
      <c r="A28" s="229">
        <f t="shared" si="1"/>
        <v>13</v>
      </c>
      <c r="B28" s="196">
        <v>45370</v>
      </c>
      <c r="C28" s="197" t="s">
        <v>12</v>
      </c>
      <c r="D28" s="198" t="s">
        <v>223</v>
      </c>
      <c r="E28" s="199" t="s">
        <v>224</v>
      </c>
      <c r="F28" s="199" t="s">
        <v>213</v>
      </c>
      <c r="G28" s="198" t="s">
        <v>526</v>
      </c>
      <c r="H28" s="198" t="s">
        <v>443</v>
      </c>
      <c r="I28" s="200" t="s">
        <v>14</v>
      </c>
    </row>
    <row r="29" spans="1:19" ht="55.8">
      <c r="A29" s="229">
        <f t="shared" si="1"/>
        <v>14</v>
      </c>
      <c r="B29" s="196">
        <v>45371</v>
      </c>
      <c r="C29" s="197" t="s">
        <v>13</v>
      </c>
      <c r="D29" s="198" t="s">
        <v>314</v>
      </c>
      <c r="E29" s="199" t="s">
        <v>274</v>
      </c>
      <c r="F29" s="43" t="s">
        <v>207</v>
      </c>
      <c r="G29" s="198" t="s">
        <v>527</v>
      </c>
      <c r="H29" s="198" t="s">
        <v>410</v>
      </c>
      <c r="I29" s="200" t="s">
        <v>14</v>
      </c>
    </row>
    <row r="30" spans="1:19" ht="55.8">
      <c r="A30" s="229">
        <f t="shared" si="1"/>
        <v>15</v>
      </c>
      <c r="B30" s="196">
        <v>45372</v>
      </c>
      <c r="C30" s="197" t="s">
        <v>9</v>
      </c>
      <c r="D30" s="198" t="s">
        <v>219</v>
      </c>
      <c r="E30" s="231" t="s">
        <v>411</v>
      </c>
      <c r="F30" s="43" t="s">
        <v>216</v>
      </c>
      <c r="G30" s="198" t="s">
        <v>517</v>
      </c>
      <c r="H30" s="198" t="s">
        <v>333</v>
      </c>
      <c r="I30" s="200" t="s">
        <v>535</v>
      </c>
    </row>
    <row r="31" spans="1:19" ht="67.2" thickBot="1">
      <c r="A31" s="230">
        <f t="shared" si="1"/>
        <v>16</v>
      </c>
      <c r="B31" s="202">
        <v>45373</v>
      </c>
      <c r="C31" s="203" t="s">
        <v>10</v>
      </c>
      <c r="D31" s="204" t="s">
        <v>269</v>
      </c>
      <c r="E31" s="199" t="s">
        <v>285</v>
      </c>
      <c r="F31" s="205" t="s">
        <v>124</v>
      </c>
      <c r="G31" s="204" t="s">
        <v>528</v>
      </c>
      <c r="H31" s="205"/>
      <c r="I31" s="208" t="s">
        <v>536</v>
      </c>
      <c r="S31" s="55" t="s">
        <v>382</v>
      </c>
    </row>
    <row r="32" spans="1:19" ht="100.2" thickTop="1">
      <c r="A32" s="228">
        <f t="shared" si="1"/>
        <v>17</v>
      </c>
      <c r="B32" s="210">
        <v>45376</v>
      </c>
      <c r="C32" s="211" t="s">
        <v>11</v>
      </c>
      <c r="D32" s="212" t="s">
        <v>179</v>
      </c>
      <c r="E32" s="268" t="s">
        <v>507</v>
      </c>
      <c r="F32" s="213" t="s">
        <v>413</v>
      </c>
      <c r="G32" s="220" t="s">
        <v>529</v>
      </c>
      <c r="H32" s="213" t="s">
        <v>360</v>
      </c>
      <c r="I32" s="214" t="s">
        <v>14</v>
      </c>
      <c r="S32" s="55" t="s">
        <v>383</v>
      </c>
    </row>
    <row r="33" spans="1:19" ht="66.599999999999994">
      <c r="A33" s="229">
        <f t="shared" si="1"/>
        <v>18</v>
      </c>
      <c r="B33" s="196">
        <v>45377</v>
      </c>
      <c r="C33" s="197" t="s">
        <v>12</v>
      </c>
      <c r="D33" s="232" t="s">
        <v>381</v>
      </c>
      <c r="E33" s="231" t="s">
        <v>284</v>
      </c>
      <c r="F33" s="253" t="s">
        <v>504</v>
      </c>
      <c r="G33" s="198" t="s">
        <v>530</v>
      </c>
      <c r="H33" s="198" t="s">
        <v>415</v>
      </c>
      <c r="I33" s="200" t="s">
        <v>543</v>
      </c>
      <c r="S33" s="55" t="s">
        <v>384</v>
      </c>
    </row>
    <row r="34" spans="1:19" ht="66.599999999999994">
      <c r="A34" s="229">
        <f t="shared" si="1"/>
        <v>19</v>
      </c>
      <c r="B34" s="196">
        <v>45378</v>
      </c>
      <c r="C34" s="197" t="s">
        <v>13</v>
      </c>
      <c r="D34" s="198" t="s">
        <v>192</v>
      </c>
      <c r="E34" s="199" t="s">
        <v>276</v>
      </c>
      <c r="F34" s="43" t="s">
        <v>292</v>
      </c>
      <c r="G34" s="198" t="s">
        <v>392</v>
      </c>
      <c r="H34" s="198" t="s">
        <v>409</v>
      </c>
      <c r="I34" s="200" t="s">
        <v>14</v>
      </c>
      <c r="S34" s="55" t="s">
        <v>385</v>
      </c>
    </row>
    <row r="35" spans="1:19" ht="66.599999999999994">
      <c r="A35" s="229">
        <f t="shared" si="1"/>
        <v>20</v>
      </c>
      <c r="B35" s="196">
        <v>45379</v>
      </c>
      <c r="C35" s="197" t="s">
        <v>9</v>
      </c>
      <c r="D35" s="198" t="s">
        <v>293</v>
      </c>
      <c r="E35" s="231" t="s">
        <v>286</v>
      </c>
      <c r="F35" s="199" t="s">
        <v>296</v>
      </c>
      <c r="G35" s="198" t="s">
        <v>531</v>
      </c>
      <c r="H35" s="198" t="s">
        <v>151</v>
      </c>
      <c r="I35" s="200" t="s">
        <v>536</v>
      </c>
      <c r="S35" s="55" t="s">
        <v>386</v>
      </c>
    </row>
    <row r="36" spans="1:19" ht="67.2" thickBot="1">
      <c r="A36" s="230">
        <f t="shared" si="1"/>
        <v>21</v>
      </c>
      <c r="B36" s="202">
        <v>45380</v>
      </c>
      <c r="C36" s="203" t="s">
        <v>10</v>
      </c>
      <c r="D36" s="204" t="s">
        <v>315</v>
      </c>
      <c r="E36" s="238" t="s">
        <v>505</v>
      </c>
      <c r="F36" s="205" t="s">
        <v>267</v>
      </c>
      <c r="G36" s="204" t="s">
        <v>51</v>
      </c>
      <c r="H36" s="204" t="s">
        <v>473</v>
      </c>
      <c r="I36" s="208" t="s">
        <v>14</v>
      </c>
      <c r="S36" s="55" t="s">
        <v>387</v>
      </c>
    </row>
    <row r="37" spans="1:19" ht="67.2" thickTop="1">
      <c r="A37" s="54"/>
      <c r="B37" s="47"/>
      <c r="C37" s="48"/>
      <c r="D37" s="50"/>
      <c r="E37" s="46"/>
      <c r="F37" s="46"/>
      <c r="G37" s="51"/>
      <c r="H37" s="50"/>
      <c r="I37" s="52"/>
      <c r="S37" s="55" t="s">
        <v>388</v>
      </c>
    </row>
    <row r="38" spans="1:19" ht="55.8">
      <c r="A38" s="45"/>
      <c r="B38" s="38"/>
      <c r="C38" s="39"/>
      <c r="D38" s="34"/>
      <c r="E38" s="36"/>
      <c r="F38" s="43"/>
      <c r="G38" s="35"/>
      <c r="H38" s="34"/>
      <c r="I38" s="42"/>
    </row>
    <row r="39" spans="1:19" ht="55.8">
      <c r="A39" s="45"/>
      <c r="B39" s="38"/>
      <c r="C39" s="39"/>
      <c r="D39" s="35"/>
      <c r="E39" s="36"/>
      <c r="F39" s="43"/>
      <c r="G39" s="34"/>
      <c r="H39" s="34"/>
      <c r="I39" s="42"/>
    </row>
    <row r="40" spans="1:19" ht="57" customHeight="1">
      <c r="A40" s="45"/>
      <c r="B40" s="38"/>
      <c r="C40" s="39"/>
      <c r="D40" s="322"/>
      <c r="E40" s="322"/>
      <c r="F40" s="322"/>
      <c r="G40" s="322"/>
      <c r="H40" s="322"/>
      <c r="I40" s="322"/>
    </row>
    <row r="41" spans="1:19" ht="51" customHeight="1">
      <c r="A41" s="45"/>
      <c r="B41" s="38"/>
      <c r="C41" s="39"/>
      <c r="D41" s="322"/>
      <c r="E41" s="322"/>
      <c r="F41" s="322"/>
      <c r="G41" s="322"/>
      <c r="H41" s="322"/>
      <c r="I41" s="322"/>
    </row>
    <row r="42" spans="1:19" ht="49.8">
      <c r="A42" s="45"/>
      <c r="B42" s="38"/>
      <c r="C42" s="39"/>
      <c r="D42" s="34"/>
      <c r="E42" s="36"/>
      <c r="F42" s="36"/>
      <c r="G42" s="35"/>
      <c r="H42" s="36"/>
      <c r="I42" s="42"/>
    </row>
    <row r="43" spans="1:19" ht="49.8">
      <c r="A43" s="45"/>
      <c r="B43" s="38"/>
      <c r="C43" s="39"/>
      <c r="D43" s="34"/>
      <c r="E43" s="34"/>
      <c r="F43" s="36"/>
      <c r="G43" s="35"/>
      <c r="H43" s="34"/>
      <c r="I43" s="42"/>
    </row>
    <row r="44" spans="1:19" ht="49.8">
      <c r="A44" s="45"/>
      <c r="B44" s="38"/>
      <c r="C44" s="39"/>
      <c r="D44" s="34"/>
      <c r="E44" s="36"/>
      <c r="F44" s="36"/>
      <c r="G44" s="34"/>
      <c r="H44" s="36"/>
      <c r="I44" s="42"/>
    </row>
    <row r="45" spans="1:19" ht="49.8">
      <c r="A45" s="45"/>
      <c r="B45" s="38"/>
      <c r="C45" s="39"/>
      <c r="D45" s="34"/>
      <c r="E45" s="36"/>
      <c r="F45" s="36"/>
      <c r="G45" s="34"/>
      <c r="H45" s="36"/>
      <c r="I45" s="42"/>
    </row>
    <row r="46" spans="1:19" ht="49.8">
      <c r="A46" s="45"/>
      <c r="B46" s="38"/>
      <c r="C46" s="39"/>
      <c r="D46" s="34"/>
      <c r="E46" s="34"/>
      <c r="F46" s="34"/>
      <c r="G46" s="34"/>
      <c r="H46" s="34"/>
      <c r="I46" s="42"/>
    </row>
    <row r="47" spans="1:19" ht="55.8">
      <c r="A47" s="45"/>
      <c r="B47" s="38"/>
      <c r="C47" s="39"/>
      <c r="D47" s="34"/>
      <c r="E47" s="57"/>
      <c r="F47" s="56"/>
      <c r="G47" s="35"/>
      <c r="H47" s="36"/>
      <c r="I47" s="42"/>
    </row>
    <row r="48" spans="1:19" ht="55.8">
      <c r="A48" s="45"/>
      <c r="B48" s="38"/>
      <c r="C48" s="39"/>
      <c r="D48" s="34"/>
      <c r="E48" s="56"/>
      <c r="F48" s="56"/>
      <c r="G48" s="35"/>
      <c r="H48" s="34"/>
      <c r="I48" s="42"/>
    </row>
    <row r="49" spans="1:9" ht="55.8">
      <c r="A49" s="45"/>
      <c r="B49" s="38"/>
      <c r="C49" s="39"/>
      <c r="D49" s="34"/>
      <c r="E49" s="56"/>
      <c r="F49" s="56"/>
      <c r="G49" s="34"/>
      <c r="H49" s="34"/>
      <c r="I49" s="42"/>
    </row>
    <row r="50" spans="1:9" ht="55.8">
      <c r="A50" s="45"/>
      <c r="B50" s="38"/>
      <c r="C50" s="39"/>
      <c r="D50" s="34"/>
      <c r="E50" s="56"/>
      <c r="F50" s="56"/>
      <c r="G50" s="34"/>
      <c r="H50" s="34"/>
      <c r="I50" s="42"/>
    </row>
    <row r="51" spans="1:9" ht="55.8">
      <c r="A51" s="45"/>
      <c r="B51" s="38"/>
      <c r="C51" s="39"/>
      <c r="D51" s="34"/>
      <c r="E51" s="57"/>
      <c r="F51" s="56"/>
      <c r="G51" s="34"/>
      <c r="H51" s="34"/>
      <c r="I51" s="42"/>
    </row>
    <row r="52" spans="1:9" ht="49.8">
      <c r="A52" s="45"/>
      <c r="B52" s="38"/>
      <c r="C52" s="39"/>
      <c r="D52" s="34"/>
      <c r="E52" s="36"/>
      <c r="F52" s="36"/>
      <c r="G52" s="35"/>
      <c r="H52" s="36"/>
      <c r="I52" s="42"/>
    </row>
    <row r="53" spans="1:9" ht="49.8">
      <c r="A53" s="45"/>
      <c r="B53" s="38"/>
      <c r="C53" s="39"/>
      <c r="D53" s="34"/>
      <c r="E53" s="36"/>
      <c r="F53" s="36"/>
      <c r="G53" s="35"/>
      <c r="H53" s="36"/>
      <c r="I53" s="42"/>
    </row>
    <row r="54" spans="1:9" ht="49.8">
      <c r="A54" s="45"/>
      <c r="B54" s="38"/>
      <c r="C54" s="39"/>
      <c r="D54" s="35"/>
      <c r="E54" s="36"/>
      <c r="F54" s="36"/>
      <c r="G54" s="34"/>
      <c r="H54" s="36"/>
      <c r="I54" s="42"/>
    </row>
    <row r="55" spans="1:9" ht="55.8">
      <c r="A55" s="45"/>
      <c r="B55" s="38"/>
      <c r="C55" s="39"/>
      <c r="D55" s="34"/>
      <c r="E55" s="36"/>
      <c r="F55" s="43"/>
      <c r="G55" s="34"/>
      <c r="H55" s="34"/>
      <c r="I55" s="42"/>
    </row>
    <row r="56" spans="1:9" ht="49.8">
      <c r="A56" s="45"/>
      <c r="B56" s="38"/>
      <c r="C56" s="39"/>
      <c r="D56" s="34"/>
      <c r="E56" s="36"/>
      <c r="F56" s="36"/>
      <c r="G56" s="34"/>
      <c r="H56" s="34"/>
      <c r="I56" s="42"/>
    </row>
    <row r="57" spans="1:9" ht="49.8">
      <c r="A57" s="45"/>
      <c r="B57" s="38"/>
      <c r="C57" s="39"/>
      <c r="D57" s="34"/>
      <c r="E57" s="36"/>
      <c r="F57" s="36"/>
      <c r="G57" s="35"/>
      <c r="H57" s="34"/>
      <c r="I57" s="42"/>
    </row>
    <row r="58" spans="1:9" ht="49.8">
      <c r="A58" s="45"/>
      <c r="B58" s="38"/>
      <c r="C58" s="39"/>
      <c r="D58" s="34"/>
      <c r="E58" s="36"/>
      <c r="F58" s="53"/>
      <c r="G58" s="35"/>
      <c r="H58" s="53"/>
      <c r="I58" s="53"/>
    </row>
  </sheetData>
  <mergeCells count="19">
    <mergeCell ref="Q3:Q4"/>
    <mergeCell ref="M3:M4"/>
    <mergeCell ref="O3:O4"/>
    <mergeCell ref="R3:R4"/>
    <mergeCell ref="N3:N4"/>
    <mergeCell ref="J3:J4"/>
    <mergeCell ref="P3:P4"/>
    <mergeCell ref="K3:K4"/>
    <mergeCell ref="D40:I41"/>
    <mergeCell ref="A1:I1"/>
    <mergeCell ref="A2:I2"/>
    <mergeCell ref="B3:B4"/>
    <mergeCell ref="C3:C4"/>
    <mergeCell ref="D3:D4"/>
    <mergeCell ref="E3:G4"/>
    <mergeCell ref="A3:A4"/>
    <mergeCell ref="H3:H4"/>
    <mergeCell ref="I3:I4"/>
    <mergeCell ref="L3:L4"/>
  </mergeCells>
  <phoneticPr fontId="20" type="noConversion"/>
  <pageMargins left="0.47244094488188981" right="0.35433070866141736" top="0.19685039370078741" bottom="0.11811023622047245" header="0.19685039370078741" footer="0.11811023622047245"/>
  <pageSetup paperSize="9" scale="35" orientation="portrait" r:id="rId1"/>
  <headerFooter alignWithMargins="0"/>
  <rowBreaks count="1" manualBreakCount="1">
    <brk id="7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opLeftCell="A3" zoomScale="90" zoomScaleNormal="90" workbookViewId="0">
      <selection activeCell="F15" sqref="F15:G15"/>
    </sheetView>
  </sheetViews>
  <sheetFormatPr defaultColWidth="9" defaultRowHeight="16.2"/>
  <cols>
    <col min="1" max="1" width="3.6640625" customWidth="1"/>
    <col min="2" max="3" width="6.109375" customWidth="1"/>
    <col min="4" max="4" width="5.33203125" customWidth="1"/>
    <col min="5" max="5" width="3.6640625" customWidth="1"/>
    <col min="6" max="7" width="6.109375" customWidth="1"/>
    <col min="8" max="8" width="5.33203125" customWidth="1"/>
  </cols>
  <sheetData>
    <row r="1" spans="1:16">
      <c r="A1" s="92"/>
      <c r="B1" s="368">
        <v>45338</v>
      </c>
      <c r="C1" s="369"/>
      <c r="D1" s="92" t="s">
        <v>103</v>
      </c>
      <c r="E1" s="92"/>
      <c r="F1" s="368">
        <f>B1+1</f>
        <v>45339</v>
      </c>
      <c r="G1" s="369"/>
      <c r="H1" s="92" t="s">
        <v>104</v>
      </c>
    </row>
    <row r="2" spans="1:16" ht="16.8" thickBot="1">
      <c r="A2" s="156" t="s">
        <v>5</v>
      </c>
      <c r="B2" s="376" t="s">
        <v>6</v>
      </c>
      <c r="C2" s="376"/>
      <c r="D2" s="188" t="s">
        <v>7</v>
      </c>
      <c r="E2" s="156" t="s">
        <v>5</v>
      </c>
      <c r="F2" s="376" t="s">
        <v>6</v>
      </c>
      <c r="G2" s="376"/>
      <c r="H2" s="188" t="s">
        <v>7</v>
      </c>
    </row>
    <row r="3" spans="1:16" ht="16.5" customHeight="1">
      <c r="A3" s="350" t="str">
        <f>'2.3月菜單 '!D5</f>
        <v>芝麻飯</v>
      </c>
      <c r="B3" s="361" t="s">
        <v>82</v>
      </c>
      <c r="C3" s="362"/>
      <c r="D3" s="180"/>
      <c r="E3" s="344" t="str">
        <f>'2.3月菜單 '!D6</f>
        <v>麥片飯</v>
      </c>
      <c r="F3" s="366" t="s">
        <v>81</v>
      </c>
      <c r="G3" s="367"/>
      <c r="H3" s="147">
        <v>15</v>
      </c>
    </row>
    <row r="4" spans="1:16" ht="20.399999999999999" thickBot="1">
      <c r="A4" s="352"/>
      <c r="B4" s="374"/>
      <c r="C4" s="375"/>
      <c r="D4" s="181"/>
      <c r="E4" s="346"/>
      <c r="F4" s="377"/>
      <c r="G4" s="378"/>
      <c r="H4" s="104"/>
    </row>
    <row r="5" spans="1:16" ht="16.5" customHeight="1">
      <c r="A5" s="350" t="str">
        <f>'2.3月菜單 '!E5</f>
        <v>打拋豬</v>
      </c>
      <c r="B5" s="356" t="s">
        <v>113</v>
      </c>
      <c r="C5" s="357"/>
      <c r="D5" s="117">
        <v>65</v>
      </c>
      <c r="E5" s="351" t="str">
        <f>'2.3月菜單 '!E6</f>
        <v>三杯雞</v>
      </c>
      <c r="F5" s="373" t="s">
        <v>43</v>
      </c>
      <c r="G5" s="357">
        <v>75</v>
      </c>
      <c r="H5" s="176">
        <v>75</v>
      </c>
      <c r="M5" s="7"/>
    </row>
    <row r="6" spans="1:16" ht="19.95" customHeight="1">
      <c r="A6" s="351"/>
      <c r="B6" s="349" t="s">
        <v>134</v>
      </c>
      <c r="C6" s="340"/>
      <c r="D6" s="119">
        <v>50</v>
      </c>
      <c r="E6" s="351"/>
      <c r="F6" s="363" t="s">
        <v>44</v>
      </c>
      <c r="G6" s="340">
        <v>50</v>
      </c>
      <c r="H6" s="178">
        <v>50</v>
      </c>
      <c r="M6" s="7"/>
      <c r="N6" s="353"/>
      <c r="O6" s="353"/>
      <c r="P6" s="28"/>
    </row>
    <row r="7" spans="1:16" ht="19.8">
      <c r="A7" s="351"/>
      <c r="B7" s="349" t="s">
        <v>135</v>
      </c>
      <c r="C7" s="340"/>
      <c r="D7" s="119">
        <v>10</v>
      </c>
      <c r="E7" s="351"/>
      <c r="F7" s="363" t="s">
        <v>128</v>
      </c>
      <c r="G7" s="340">
        <v>20</v>
      </c>
      <c r="H7" s="178">
        <v>27</v>
      </c>
      <c r="M7" s="7"/>
      <c r="N7" s="354"/>
      <c r="O7" s="354"/>
      <c r="P7" s="28"/>
    </row>
    <row r="8" spans="1:16" ht="19.95" customHeight="1">
      <c r="A8" s="351"/>
      <c r="B8" s="349" t="s">
        <v>136</v>
      </c>
      <c r="C8" s="340"/>
      <c r="D8" s="119">
        <v>8</v>
      </c>
      <c r="E8" s="351"/>
      <c r="F8" s="363" t="s">
        <v>129</v>
      </c>
      <c r="G8" s="340">
        <v>16</v>
      </c>
      <c r="H8" s="178">
        <v>8</v>
      </c>
      <c r="M8" s="7"/>
      <c r="N8" s="353"/>
      <c r="O8" s="353"/>
      <c r="P8" s="28"/>
    </row>
    <row r="9" spans="1:16" ht="16.5" customHeight="1">
      <c r="A9" s="351"/>
      <c r="B9" s="349" t="s">
        <v>137</v>
      </c>
      <c r="C9" s="340"/>
      <c r="D9" s="119">
        <v>12</v>
      </c>
      <c r="E9" s="351"/>
      <c r="F9" s="363" t="s">
        <v>130</v>
      </c>
      <c r="G9" s="340"/>
      <c r="H9" s="178"/>
      <c r="M9" s="7"/>
      <c r="N9" s="353"/>
      <c r="O9" s="353"/>
      <c r="P9" s="28"/>
    </row>
    <row r="10" spans="1:16" ht="16.5" customHeight="1">
      <c r="A10" s="351"/>
      <c r="B10" s="339" t="s">
        <v>390</v>
      </c>
      <c r="C10" s="340"/>
      <c r="D10" s="119">
        <v>15</v>
      </c>
      <c r="E10" s="351"/>
      <c r="F10" s="349" t="s">
        <v>131</v>
      </c>
      <c r="G10" s="340"/>
      <c r="H10" s="80"/>
      <c r="M10" s="7"/>
      <c r="N10" s="353"/>
      <c r="O10" s="355"/>
      <c r="P10" s="29"/>
    </row>
    <row r="11" spans="1:16" ht="19.8">
      <c r="A11" s="351"/>
      <c r="B11" s="339" t="s">
        <v>132</v>
      </c>
      <c r="C11" s="340"/>
      <c r="D11" s="82"/>
      <c r="E11" s="351"/>
      <c r="F11" s="339"/>
      <c r="G11" s="340"/>
      <c r="H11" s="80"/>
      <c r="M11" s="7"/>
    </row>
    <row r="12" spans="1:16" ht="17.25" customHeight="1" thickBot="1">
      <c r="A12" s="352"/>
      <c r="B12" s="364"/>
      <c r="C12" s="365"/>
      <c r="D12" s="120"/>
      <c r="E12" s="351"/>
      <c r="F12" s="358"/>
      <c r="G12" s="359"/>
      <c r="H12" s="193"/>
      <c r="M12" s="7"/>
      <c r="N12" s="360"/>
      <c r="O12" s="360"/>
      <c r="P12" s="27"/>
    </row>
    <row r="13" spans="1:16" ht="16.5" customHeight="1">
      <c r="A13" s="344" t="str">
        <f>'2.3月菜單 '!F5</f>
        <v>白菜燒豆腐</v>
      </c>
      <c r="B13" s="370" t="s">
        <v>64</v>
      </c>
      <c r="C13" s="371"/>
      <c r="D13" s="167">
        <v>40</v>
      </c>
      <c r="E13" s="344" t="str">
        <f>'2.3月菜單 '!F6</f>
        <v>奶香花椰</v>
      </c>
      <c r="F13" s="356" t="s">
        <v>100</v>
      </c>
      <c r="G13" s="357"/>
      <c r="H13" s="87">
        <v>60</v>
      </c>
      <c r="M13" s="7"/>
      <c r="N13" s="360"/>
      <c r="O13" s="360"/>
      <c r="P13" s="27"/>
    </row>
    <row r="14" spans="1:16" ht="19.8">
      <c r="A14" s="345"/>
      <c r="B14" s="336" t="s">
        <v>114</v>
      </c>
      <c r="C14" s="337"/>
      <c r="D14" s="169">
        <v>25</v>
      </c>
      <c r="E14" s="345"/>
      <c r="F14" s="347" t="s">
        <v>162</v>
      </c>
      <c r="G14" s="348"/>
      <c r="H14" s="80">
        <v>15</v>
      </c>
      <c r="M14" s="7"/>
      <c r="N14" s="360"/>
      <c r="O14" s="360"/>
      <c r="P14" s="27"/>
    </row>
    <row r="15" spans="1:16" ht="19.8">
      <c r="A15" s="345"/>
      <c r="B15" s="343" t="s">
        <v>111</v>
      </c>
      <c r="C15" s="337"/>
      <c r="D15" s="170">
        <v>3</v>
      </c>
      <c r="E15" s="345"/>
      <c r="F15" s="339" t="s">
        <v>163</v>
      </c>
      <c r="G15" s="340"/>
      <c r="H15" s="80">
        <v>8</v>
      </c>
      <c r="M15" s="7"/>
      <c r="N15" s="338"/>
      <c r="O15" s="338"/>
      <c r="P15" s="30"/>
    </row>
    <row r="16" spans="1:16" ht="19.8">
      <c r="A16" s="345"/>
      <c r="B16" s="343" t="s">
        <v>112</v>
      </c>
      <c r="C16" s="337"/>
      <c r="D16" s="170">
        <v>5</v>
      </c>
      <c r="E16" s="345"/>
      <c r="F16" s="339" t="s">
        <v>55</v>
      </c>
      <c r="G16" s="340"/>
      <c r="H16" s="80">
        <v>5</v>
      </c>
      <c r="M16" s="7"/>
      <c r="N16" s="338"/>
      <c r="O16" s="338"/>
      <c r="P16" s="31"/>
    </row>
    <row r="17" spans="1:16" ht="19.8">
      <c r="A17" s="345"/>
      <c r="B17" s="343" t="s">
        <v>55</v>
      </c>
      <c r="C17" s="337"/>
      <c r="D17" s="172">
        <v>5</v>
      </c>
      <c r="E17" s="345"/>
      <c r="F17" s="339"/>
      <c r="G17" s="340"/>
      <c r="H17" s="80"/>
      <c r="M17" s="7"/>
      <c r="N17" s="338"/>
      <c r="O17" s="338"/>
      <c r="P17" s="32"/>
    </row>
    <row r="18" spans="1:16" ht="20.399999999999999" thickBot="1">
      <c r="A18" s="346"/>
      <c r="B18" s="372" t="s">
        <v>113</v>
      </c>
      <c r="C18" s="342"/>
      <c r="D18" s="113">
        <v>5</v>
      </c>
      <c r="E18" s="346"/>
      <c r="F18" s="341"/>
      <c r="G18" s="342"/>
      <c r="H18" s="113"/>
      <c r="M18" s="7"/>
    </row>
    <row r="19" spans="1:16" ht="19.5" customHeight="1">
      <c r="A19" s="351" t="str">
        <f>'2.3月菜單 '!G5</f>
        <v>莪白菜</v>
      </c>
      <c r="B19" s="381" t="str">
        <f>A19</f>
        <v>莪白菜</v>
      </c>
      <c r="C19" s="382"/>
      <c r="D19" s="115">
        <v>83</v>
      </c>
      <c r="E19" s="350" t="str">
        <f>'2.3月菜單 '!G6</f>
        <v>有機青松菜</v>
      </c>
      <c r="F19" s="356" t="s">
        <v>37</v>
      </c>
      <c r="G19" s="357"/>
      <c r="H19" s="87">
        <v>82</v>
      </c>
    </row>
    <row r="20" spans="1:16" ht="19.8">
      <c r="A20" s="351"/>
      <c r="B20" s="349"/>
      <c r="C20" s="340"/>
      <c r="D20" s="119"/>
      <c r="E20" s="351"/>
      <c r="F20" s="349"/>
      <c r="G20" s="340"/>
      <c r="H20" s="80"/>
    </row>
    <row r="21" spans="1:16" ht="19.8">
      <c r="A21" s="351"/>
      <c r="B21" s="349" t="s">
        <v>31</v>
      </c>
      <c r="C21" s="340"/>
      <c r="D21" s="119"/>
      <c r="E21" s="351"/>
      <c r="F21" s="349" t="s">
        <v>31</v>
      </c>
      <c r="G21" s="340"/>
      <c r="H21" s="80"/>
      <c r="N21" s="335"/>
      <c r="O21" s="335"/>
      <c r="P21" s="27"/>
    </row>
    <row r="22" spans="1:16" ht="20.399999999999999" thickBot="1">
      <c r="A22" s="351"/>
      <c r="B22" s="364" t="s">
        <v>32</v>
      </c>
      <c r="C22" s="365"/>
      <c r="D22" s="120"/>
      <c r="E22" s="352"/>
      <c r="F22" s="341" t="s">
        <v>32</v>
      </c>
      <c r="G22" s="342"/>
      <c r="H22" s="113"/>
      <c r="N22" s="335"/>
      <c r="O22" s="335"/>
      <c r="P22" s="27"/>
    </row>
    <row r="23" spans="1:16" ht="19.5" customHeight="1">
      <c r="A23" s="344" t="str">
        <f>'2.3月菜單 '!H5</f>
        <v>味噌蔬菜小魚湯</v>
      </c>
      <c r="B23" s="379" t="s">
        <v>359</v>
      </c>
      <c r="C23" s="380"/>
      <c r="D23" s="87">
        <v>15</v>
      </c>
      <c r="E23" s="344" t="str">
        <f>'2.3月菜單 '!H6</f>
        <v>玉米蛋花湯</v>
      </c>
      <c r="F23" s="385" t="s">
        <v>62</v>
      </c>
      <c r="G23" s="357"/>
      <c r="H23" s="87">
        <v>20</v>
      </c>
      <c r="N23" s="335"/>
      <c r="O23" s="335"/>
      <c r="P23" s="27"/>
    </row>
    <row r="24" spans="1:16" ht="19.8">
      <c r="A24" s="345"/>
      <c r="B24" s="383" t="s">
        <v>39</v>
      </c>
      <c r="C24" s="384"/>
      <c r="D24" s="80"/>
      <c r="E24" s="345"/>
      <c r="F24" s="383" t="s">
        <v>153</v>
      </c>
      <c r="G24" s="384"/>
      <c r="H24" s="80" t="s">
        <v>391</v>
      </c>
      <c r="N24" s="335"/>
      <c r="O24" s="335"/>
      <c r="P24" s="33"/>
    </row>
    <row r="25" spans="1:16" ht="19.8">
      <c r="A25" s="345"/>
      <c r="B25" s="386" t="s">
        <v>139</v>
      </c>
      <c r="C25" s="387"/>
      <c r="D25" s="194"/>
      <c r="E25" s="345"/>
      <c r="F25" s="383" t="s">
        <v>154</v>
      </c>
      <c r="G25" s="384"/>
      <c r="H25" s="80">
        <v>5</v>
      </c>
    </row>
    <row r="26" spans="1:16" ht="19.8">
      <c r="A26" s="345"/>
      <c r="B26" s="339" t="s">
        <v>370</v>
      </c>
      <c r="C26" s="340"/>
      <c r="D26" s="103"/>
      <c r="E26" s="345"/>
      <c r="F26" s="383" t="s">
        <v>33</v>
      </c>
      <c r="G26" s="384"/>
      <c r="H26" s="80"/>
    </row>
    <row r="27" spans="1:16" ht="19.8">
      <c r="A27" s="345"/>
      <c r="B27" s="349"/>
      <c r="C27" s="340"/>
      <c r="D27" s="103"/>
      <c r="E27" s="345"/>
      <c r="F27" s="383"/>
      <c r="G27" s="384"/>
      <c r="H27" s="82"/>
    </row>
    <row r="28" spans="1:16" ht="20.399999999999999" thickBot="1">
      <c r="A28" s="346"/>
      <c r="B28" s="341"/>
      <c r="C28" s="342"/>
      <c r="D28" s="89"/>
      <c r="E28" s="346"/>
      <c r="F28" s="341"/>
      <c r="G28" s="342"/>
      <c r="H28" s="113"/>
    </row>
  </sheetData>
  <mergeCells count="81">
    <mergeCell ref="B28:C28"/>
    <mergeCell ref="F21:G21"/>
    <mergeCell ref="F22:G22"/>
    <mergeCell ref="B26:C26"/>
    <mergeCell ref="F23:G23"/>
    <mergeCell ref="B25:C25"/>
    <mergeCell ref="F24:G24"/>
    <mergeCell ref="F25:G25"/>
    <mergeCell ref="F26:G26"/>
    <mergeCell ref="F4:G4"/>
    <mergeCell ref="A23:A28"/>
    <mergeCell ref="B23:C23"/>
    <mergeCell ref="E19:E22"/>
    <mergeCell ref="B15:C15"/>
    <mergeCell ref="A19:A22"/>
    <mergeCell ref="B19:C19"/>
    <mergeCell ref="F20:G20"/>
    <mergeCell ref="F19:G19"/>
    <mergeCell ref="B22:C22"/>
    <mergeCell ref="B24:C24"/>
    <mergeCell ref="F27:G27"/>
    <mergeCell ref="B27:C27"/>
    <mergeCell ref="E23:E28"/>
    <mergeCell ref="F28:G28"/>
    <mergeCell ref="B20:C20"/>
    <mergeCell ref="F1:G1"/>
    <mergeCell ref="F11:G11"/>
    <mergeCell ref="N13:O13"/>
    <mergeCell ref="N14:O14"/>
    <mergeCell ref="A13:A18"/>
    <mergeCell ref="B13:C13"/>
    <mergeCell ref="B18:C18"/>
    <mergeCell ref="B17:C17"/>
    <mergeCell ref="F5:G5"/>
    <mergeCell ref="F7:G7"/>
    <mergeCell ref="B1:C1"/>
    <mergeCell ref="B4:C4"/>
    <mergeCell ref="B2:C2"/>
    <mergeCell ref="F2:G2"/>
    <mergeCell ref="B11:C11"/>
    <mergeCell ref="F13:G13"/>
    <mergeCell ref="A3:A4"/>
    <mergeCell ref="N12:O12"/>
    <mergeCell ref="F10:G10"/>
    <mergeCell ref="B3:C3"/>
    <mergeCell ref="E3:E4"/>
    <mergeCell ref="F9:G9"/>
    <mergeCell ref="B12:C12"/>
    <mergeCell ref="B10:C10"/>
    <mergeCell ref="F8:G8"/>
    <mergeCell ref="B9:C9"/>
    <mergeCell ref="B8:C8"/>
    <mergeCell ref="F3:G3"/>
    <mergeCell ref="B6:C6"/>
    <mergeCell ref="B7:C7"/>
    <mergeCell ref="E5:E12"/>
    <mergeCell ref="F6:G6"/>
    <mergeCell ref="A5:A12"/>
    <mergeCell ref="N6:O6"/>
    <mergeCell ref="N7:O7"/>
    <mergeCell ref="N8:O8"/>
    <mergeCell ref="N9:O9"/>
    <mergeCell ref="N10:O10"/>
    <mergeCell ref="B5:C5"/>
    <mergeCell ref="F12:G12"/>
    <mergeCell ref="N24:O24"/>
    <mergeCell ref="B14:C14"/>
    <mergeCell ref="N15:O15"/>
    <mergeCell ref="N16:O16"/>
    <mergeCell ref="N17:O17"/>
    <mergeCell ref="N21:O21"/>
    <mergeCell ref="N22:O22"/>
    <mergeCell ref="N23:O23"/>
    <mergeCell ref="F17:G17"/>
    <mergeCell ref="F16:G16"/>
    <mergeCell ref="F18:G18"/>
    <mergeCell ref="B16:C16"/>
    <mergeCell ref="E13:E18"/>
    <mergeCell ref="F14:G14"/>
    <mergeCell ref="B21:C21"/>
    <mergeCell ref="F15:G15"/>
  </mergeCells>
  <phoneticPr fontId="20" type="noConversion"/>
  <pageMargins left="0.11811023622047245" right="0.11811023622047245" top="0.11811023622047245" bottom="0.11811023622047245" header="0.11811023622047245" footer="0.11811023622047245"/>
  <pageSetup paperSize="9" scale="11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6"/>
  <sheetViews>
    <sheetView zoomScale="50" zoomScaleNormal="50" workbookViewId="0">
      <selection activeCell="J14" sqref="J14:K14"/>
    </sheetView>
  </sheetViews>
  <sheetFormatPr defaultRowHeight="16.2"/>
  <cols>
    <col min="1" max="1" width="3.6640625" customWidth="1"/>
    <col min="2" max="3" width="6.109375" customWidth="1"/>
    <col min="4" max="4" width="5.33203125" customWidth="1"/>
    <col min="5" max="5" width="3.6640625" style="23" customWidth="1"/>
    <col min="6" max="7" width="6.109375" style="23" customWidth="1"/>
    <col min="8" max="8" width="5.33203125" style="23" customWidth="1"/>
    <col min="9" max="9" width="3.6640625" style="23" customWidth="1"/>
    <col min="10" max="11" width="6.109375" style="23" customWidth="1"/>
    <col min="12" max="12" width="5.33203125" style="23" customWidth="1"/>
    <col min="13" max="13" width="3.6640625" style="23" customWidth="1"/>
    <col min="14" max="15" width="6.109375" style="23" customWidth="1"/>
    <col min="16" max="16" width="5.33203125" style="23" customWidth="1"/>
    <col min="17" max="17" width="3.6640625" style="23" customWidth="1"/>
    <col min="18" max="19" width="6.109375" style="23" customWidth="1"/>
    <col min="20" max="20" width="5.33203125" style="23" customWidth="1"/>
  </cols>
  <sheetData>
    <row r="1" spans="1:26">
      <c r="A1" s="25"/>
      <c r="B1" s="435">
        <v>44976</v>
      </c>
      <c r="C1" s="436"/>
      <c r="D1" s="25" t="s">
        <v>8</v>
      </c>
      <c r="E1" s="26"/>
      <c r="F1" s="441">
        <f>B1+1</f>
        <v>44977</v>
      </c>
      <c r="G1" s="436"/>
      <c r="H1" s="25" t="s">
        <v>27</v>
      </c>
      <c r="I1" s="26"/>
      <c r="J1" s="441">
        <f>F1+1</f>
        <v>44978</v>
      </c>
      <c r="K1" s="436"/>
      <c r="L1" s="25" t="s">
        <v>28</v>
      </c>
      <c r="M1" s="25"/>
      <c r="N1" s="435">
        <f>J1+1</f>
        <v>44979</v>
      </c>
      <c r="O1" s="436"/>
      <c r="P1" s="25" t="s">
        <v>29</v>
      </c>
      <c r="Q1" s="25"/>
      <c r="R1" s="435">
        <f>N1+1</f>
        <v>44980</v>
      </c>
      <c r="S1" s="436"/>
      <c r="T1" s="25" t="s">
        <v>105</v>
      </c>
    </row>
    <row r="2" spans="1:26" ht="16.8" thickBot="1">
      <c r="A2" s="156" t="s">
        <v>5</v>
      </c>
      <c r="B2" s="376" t="s">
        <v>6</v>
      </c>
      <c r="C2" s="376"/>
      <c r="D2" s="157" t="s">
        <v>7</v>
      </c>
      <c r="E2" s="187" t="s">
        <v>5</v>
      </c>
      <c r="F2" s="376" t="s">
        <v>6</v>
      </c>
      <c r="G2" s="376"/>
      <c r="H2" s="188" t="s">
        <v>7</v>
      </c>
      <c r="I2" s="187" t="s">
        <v>5</v>
      </c>
      <c r="J2" s="376" t="s">
        <v>6</v>
      </c>
      <c r="K2" s="376"/>
      <c r="L2" s="188" t="s">
        <v>7</v>
      </c>
      <c r="M2" s="156" t="s">
        <v>5</v>
      </c>
      <c r="N2" s="376" t="s">
        <v>6</v>
      </c>
      <c r="O2" s="376"/>
      <c r="P2" s="188" t="s">
        <v>7</v>
      </c>
      <c r="Q2" s="156" t="s">
        <v>5</v>
      </c>
      <c r="R2" s="376" t="s">
        <v>6</v>
      </c>
      <c r="S2" s="376"/>
      <c r="T2" s="188" t="s">
        <v>7</v>
      </c>
    </row>
    <row r="3" spans="1:26" ht="19.8" customHeight="1">
      <c r="A3" s="350" t="str">
        <f>'2.3月菜單 '!D7</f>
        <v>地瓜飯</v>
      </c>
      <c r="B3" s="361" t="s">
        <v>54</v>
      </c>
      <c r="C3" s="362"/>
      <c r="D3" s="180">
        <v>15</v>
      </c>
      <c r="E3" s="344" t="str">
        <f>'2.3月菜單 '!D8</f>
        <v>燕麥有機米飯</v>
      </c>
      <c r="F3" s="356" t="s">
        <v>110</v>
      </c>
      <c r="G3" s="357"/>
      <c r="H3" s="179">
        <v>15</v>
      </c>
      <c r="I3" s="344" t="str">
        <f>'2.3月菜單 '!D9</f>
        <v>小米飯</v>
      </c>
      <c r="J3" s="356" t="s">
        <v>109</v>
      </c>
      <c r="K3" s="357"/>
      <c r="L3" s="179">
        <v>10</v>
      </c>
      <c r="M3" s="350" t="str">
        <f>'2.3月菜單 '!D10</f>
        <v>特餐:茄汁義大利麵</v>
      </c>
      <c r="N3" s="422" t="s">
        <v>316</v>
      </c>
      <c r="O3" s="423"/>
      <c r="P3" s="90">
        <v>135</v>
      </c>
      <c r="Q3" s="350" t="str">
        <f>'2.3月菜單 '!D11</f>
        <v>雜糧飯</v>
      </c>
      <c r="R3" s="422" t="s">
        <v>449</v>
      </c>
      <c r="S3" s="423"/>
      <c r="T3" s="90">
        <v>15</v>
      </c>
    </row>
    <row r="4" spans="1:26" ht="20.399999999999999" thickBot="1">
      <c r="A4" s="352"/>
      <c r="B4" s="374"/>
      <c r="C4" s="375"/>
      <c r="D4" s="181"/>
      <c r="E4" s="346"/>
      <c r="F4" s="341"/>
      <c r="G4" s="342"/>
      <c r="H4" s="105"/>
      <c r="I4" s="346"/>
      <c r="J4" s="341"/>
      <c r="K4" s="342"/>
      <c r="L4" s="105"/>
      <c r="M4" s="351"/>
      <c r="N4" s="424"/>
      <c r="O4" s="425"/>
      <c r="P4" s="102"/>
      <c r="Q4" s="351"/>
      <c r="R4" s="421"/>
      <c r="S4" s="365"/>
      <c r="T4" s="86"/>
      <c r="V4" s="63"/>
      <c r="W4" s="63"/>
      <c r="X4" s="63"/>
      <c r="Y4" s="63"/>
    </row>
    <row r="5" spans="1:26" ht="19.8" customHeight="1">
      <c r="A5" s="351" t="str">
        <f>'2.3月菜單 '!E7</f>
        <v>味噌豬柳</v>
      </c>
      <c r="B5" s="381" t="s">
        <v>76</v>
      </c>
      <c r="C5" s="382"/>
      <c r="D5" s="115">
        <v>65</v>
      </c>
      <c r="E5" s="444" t="str">
        <f>'2.3月菜單 '!E8</f>
        <v>砂鍋魚丁</v>
      </c>
      <c r="F5" s="452" t="s">
        <v>83</v>
      </c>
      <c r="G5" s="453"/>
      <c r="H5" s="124">
        <v>90</v>
      </c>
      <c r="I5" s="351" t="str">
        <f>'2.3月菜單 '!E9</f>
        <v>糖醋雞丁</v>
      </c>
      <c r="J5" s="432" t="s">
        <v>43</v>
      </c>
      <c r="K5" s="382"/>
      <c r="L5" s="79">
        <v>75</v>
      </c>
      <c r="M5" s="351"/>
      <c r="N5" s="432"/>
      <c r="O5" s="382"/>
      <c r="P5" s="77"/>
      <c r="Q5" s="350" t="str">
        <f>'2.3月菜單 '!E11</f>
        <v>古早味滷肉</v>
      </c>
      <c r="R5" s="356" t="s">
        <v>75</v>
      </c>
      <c r="S5" s="357"/>
      <c r="T5" s="87">
        <v>65</v>
      </c>
      <c r="V5" s="63"/>
      <c r="W5" s="63"/>
      <c r="X5" s="63"/>
      <c r="Y5" s="63"/>
    </row>
    <row r="6" spans="1:26" ht="19.8">
      <c r="A6" s="351"/>
      <c r="B6" s="349" t="s">
        <v>77</v>
      </c>
      <c r="C6" s="340"/>
      <c r="D6" s="119">
        <v>50</v>
      </c>
      <c r="E6" s="345"/>
      <c r="F6" s="439" t="s">
        <v>40</v>
      </c>
      <c r="G6" s="440"/>
      <c r="H6" s="126">
        <v>50</v>
      </c>
      <c r="I6" s="351"/>
      <c r="J6" s="339" t="s">
        <v>97</v>
      </c>
      <c r="K6" s="340"/>
      <c r="L6" s="82">
        <v>50</v>
      </c>
      <c r="M6" s="351"/>
      <c r="N6" s="437"/>
      <c r="O6" s="438"/>
      <c r="P6" s="80"/>
      <c r="Q6" s="351"/>
      <c r="R6" s="349" t="s">
        <v>36</v>
      </c>
      <c r="S6" s="340"/>
      <c r="T6" s="80">
        <v>50</v>
      </c>
      <c r="V6" s="63"/>
      <c r="W6" s="63"/>
      <c r="X6" s="63"/>
      <c r="Y6" s="63"/>
    </row>
    <row r="7" spans="1:26" ht="18" customHeight="1">
      <c r="A7" s="351"/>
      <c r="B7" s="339" t="s">
        <v>78</v>
      </c>
      <c r="C7" s="340"/>
      <c r="D7" s="119">
        <v>10</v>
      </c>
      <c r="E7" s="345"/>
      <c r="F7" s="439" t="s">
        <v>38</v>
      </c>
      <c r="G7" s="440"/>
      <c r="H7" s="127">
        <v>15</v>
      </c>
      <c r="I7" s="351"/>
      <c r="J7" s="339" t="s">
        <v>68</v>
      </c>
      <c r="K7" s="340"/>
      <c r="L7" s="82">
        <v>15</v>
      </c>
      <c r="M7" s="351"/>
      <c r="N7" s="349"/>
      <c r="O7" s="340"/>
      <c r="P7" s="80"/>
      <c r="Q7" s="351"/>
      <c r="R7" s="349" t="s">
        <v>148</v>
      </c>
      <c r="S7" s="340"/>
      <c r="T7" s="80">
        <v>35</v>
      </c>
      <c r="V7" s="392"/>
      <c r="W7" s="392"/>
      <c r="X7" s="67"/>
      <c r="Y7" s="63"/>
    </row>
    <row r="8" spans="1:26" ht="19.8">
      <c r="A8" s="351"/>
      <c r="B8" s="446" t="s">
        <v>79</v>
      </c>
      <c r="C8" s="447"/>
      <c r="D8" s="119">
        <v>30</v>
      </c>
      <c r="E8" s="345"/>
      <c r="F8" s="426" t="s">
        <v>45</v>
      </c>
      <c r="G8" s="427"/>
      <c r="H8" s="127">
        <v>15</v>
      </c>
      <c r="I8" s="351"/>
      <c r="J8" s="339" t="s">
        <v>49</v>
      </c>
      <c r="K8" s="340"/>
      <c r="L8" s="82">
        <v>15</v>
      </c>
      <c r="M8" s="351"/>
      <c r="N8" s="349"/>
      <c r="O8" s="340"/>
      <c r="P8" s="80"/>
      <c r="Q8" s="351"/>
      <c r="R8" s="349" t="s">
        <v>58</v>
      </c>
      <c r="S8" s="340"/>
      <c r="T8" s="80">
        <v>5</v>
      </c>
      <c r="V8" s="392"/>
      <c r="W8" s="392"/>
      <c r="X8" s="68"/>
      <c r="Y8" s="63"/>
    </row>
    <row r="9" spans="1:26" ht="20.399999999999999" thickBot="1">
      <c r="A9" s="351"/>
      <c r="B9" s="446" t="s">
        <v>80</v>
      </c>
      <c r="C9" s="447"/>
      <c r="D9" s="119"/>
      <c r="E9" s="345"/>
      <c r="F9" s="426" t="s">
        <v>84</v>
      </c>
      <c r="G9" s="427"/>
      <c r="H9" s="127">
        <v>5</v>
      </c>
      <c r="I9" s="351"/>
      <c r="J9" s="339" t="s">
        <v>69</v>
      </c>
      <c r="K9" s="340"/>
      <c r="L9" s="82">
        <v>5</v>
      </c>
      <c r="M9" s="352"/>
      <c r="N9" s="428"/>
      <c r="O9" s="429"/>
      <c r="P9" s="113"/>
      <c r="Q9" s="351"/>
      <c r="R9" s="430" t="s">
        <v>96</v>
      </c>
      <c r="S9" s="431"/>
      <c r="T9" s="80">
        <v>3</v>
      </c>
      <c r="V9" s="392"/>
      <c r="W9" s="392"/>
      <c r="X9" s="67"/>
      <c r="Y9" s="63"/>
    </row>
    <row r="10" spans="1:26" ht="18.600000000000001" customHeight="1">
      <c r="A10" s="351"/>
      <c r="B10" s="347"/>
      <c r="C10" s="348"/>
      <c r="D10" s="82"/>
      <c r="E10" s="345"/>
      <c r="F10" s="433" t="s">
        <v>53</v>
      </c>
      <c r="G10" s="434"/>
      <c r="H10" s="127">
        <v>3</v>
      </c>
      <c r="I10" s="351"/>
      <c r="J10" s="403"/>
      <c r="K10" s="404"/>
      <c r="L10" s="189"/>
      <c r="M10" s="350" t="str">
        <f>'2.3月菜單 '!E10</f>
        <v>義式香料雞腿排</v>
      </c>
      <c r="N10" s="458" t="s">
        <v>450</v>
      </c>
      <c r="O10" s="382"/>
      <c r="P10" s="79"/>
      <c r="Q10" s="351"/>
      <c r="R10" s="339" t="s">
        <v>433</v>
      </c>
      <c r="S10" s="340"/>
      <c r="T10" s="82"/>
      <c r="V10" s="392"/>
      <c r="W10" s="392"/>
      <c r="X10" s="68"/>
      <c r="Y10" s="71"/>
      <c r="Z10" s="72"/>
    </row>
    <row r="11" spans="1:26" ht="19.8">
      <c r="A11" s="351"/>
      <c r="B11" s="347"/>
      <c r="C11" s="348"/>
      <c r="D11" s="82"/>
      <c r="E11" s="345"/>
      <c r="F11" s="349"/>
      <c r="G11" s="340"/>
      <c r="H11" s="119"/>
      <c r="I11" s="351"/>
      <c r="J11" s="349"/>
      <c r="K11" s="340"/>
      <c r="L11" s="119"/>
      <c r="M11" s="351"/>
      <c r="N11" s="363" t="s">
        <v>451</v>
      </c>
      <c r="O11" s="340"/>
      <c r="P11" s="126"/>
      <c r="Q11" s="351"/>
      <c r="R11" s="382"/>
      <c r="S11" s="461"/>
      <c r="T11" s="77"/>
      <c r="V11" s="393"/>
      <c r="W11" s="393"/>
      <c r="X11" s="67"/>
      <c r="Y11" s="71"/>
      <c r="Z11" s="72"/>
    </row>
    <row r="12" spans="1:26" ht="20.399999999999999" thickBot="1">
      <c r="A12" s="352"/>
      <c r="B12" s="377"/>
      <c r="C12" s="378"/>
      <c r="D12" s="104"/>
      <c r="E12" s="397"/>
      <c r="F12" s="372"/>
      <c r="G12" s="342"/>
      <c r="H12" s="113"/>
      <c r="I12" s="351"/>
      <c r="J12" s="364"/>
      <c r="K12" s="365"/>
      <c r="L12" s="86"/>
      <c r="M12" s="352"/>
      <c r="N12" s="455"/>
      <c r="O12" s="456"/>
      <c r="P12" s="127"/>
      <c r="Q12" s="352"/>
      <c r="R12" s="342"/>
      <c r="S12" s="454"/>
      <c r="T12" s="113"/>
      <c r="V12" s="392"/>
      <c r="W12" s="392"/>
      <c r="X12" s="69"/>
      <c r="Y12" s="71"/>
      <c r="Z12" s="72"/>
    </row>
    <row r="13" spans="1:26" ht="19.8" customHeight="1">
      <c r="A13" s="350" t="str">
        <f>'2.3月菜單 '!F7</f>
        <v>關東煮</v>
      </c>
      <c r="B13" s="448" t="s">
        <v>125</v>
      </c>
      <c r="C13" s="449"/>
      <c r="D13" s="90">
        <v>45</v>
      </c>
      <c r="E13" s="344" t="str">
        <f>'2.3月菜單 '!F8</f>
        <v>堅果玉米肉末</v>
      </c>
      <c r="F13" s="445" t="s">
        <v>118</v>
      </c>
      <c r="G13" s="423"/>
      <c r="H13" s="117">
        <v>40</v>
      </c>
      <c r="I13" s="344" t="str">
        <f>'2.3月菜單 '!F9</f>
        <v>珍菇紅絲炒蛋</v>
      </c>
      <c r="J13" s="450" t="s">
        <v>418</v>
      </c>
      <c r="K13" s="451"/>
      <c r="L13" s="87">
        <v>45</v>
      </c>
      <c r="M13" s="344" t="str">
        <f>'2.3月菜單 '!F10</f>
        <v>茄汁什錦</v>
      </c>
      <c r="N13" s="357" t="s">
        <v>119</v>
      </c>
      <c r="O13" s="451"/>
      <c r="P13" s="90">
        <v>10</v>
      </c>
      <c r="Q13" s="344" t="str">
        <f>'2.3月菜單 '!F11</f>
        <v>高麗豆包</v>
      </c>
      <c r="R13" s="448" t="s">
        <v>435</v>
      </c>
      <c r="S13" s="449"/>
      <c r="T13" s="90">
        <v>53</v>
      </c>
      <c r="V13" s="388"/>
      <c r="W13" s="389"/>
      <c r="X13" s="64"/>
      <c r="Y13" s="71"/>
      <c r="Z13" s="72"/>
    </row>
    <row r="14" spans="1:26" ht="19.8">
      <c r="A14" s="351"/>
      <c r="B14" s="417" t="s">
        <v>58</v>
      </c>
      <c r="C14" s="420"/>
      <c r="D14" s="82">
        <v>5</v>
      </c>
      <c r="E14" s="345"/>
      <c r="F14" s="419" t="s">
        <v>119</v>
      </c>
      <c r="G14" s="348"/>
      <c r="H14" s="119">
        <v>5</v>
      </c>
      <c r="I14" s="345"/>
      <c r="J14" s="400" t="s">
        <v>419</v>
      </c>
      <c r="K14" s="398"/>
      <c r="L14" s="80">
        <v>20</v>
      </c>
      <c r="M14" s="345"/>
      <c r="N14" s="340" t="s">
        <v>374</v>
      </c>
      <c r="O14" s="398"/>
      <c r="P14" s="80">
        <v>10</v>
      </c>
      <c r="Q14" s="345"/>
      <c r="R14" s="417" t="s">
        <v>112</v>
      </c>
      <c r="S14" s="420"/>
      <c r="T14" s="82">
        <v>3</v>
      </c>
      <c r="V14" s="390"/>
      <c r="W14" s="391"/>
      <c r="X14" s="64"/>
      <c r="Y14" s="71"/>
      <c r="Z14" s="72"/>
    </row>
    <row r="15" spans="1:26" ht="19.8">
      <c r="A15" s="351"/>
      <c r="B15" s="417" t="s">
        <v>368</v>
      </c>
      <c r="C15" s="420"/>
      <c r="D15" s="82">
        <v>30</v>
      </c>
      <c r="E15" s="345"/>
      <c r="F15" s="347" t="s">
        <v>42</v>
      </c>
      <c r="G15" s="348"/>
      <c r="H15" s="115">
        <v>10</v>
      </c>
      <c r="I15" s="345"/>
      <c r="J15" s="400" t="s">
        <v>112</v>
      </c>
      <c r="K15" s="398"/>
      <c r="L15" s="80">
        <v>10</v>
      </c>
      <c r="M15" s="345"/>
      <c r="N15" s="340" t="s">
        <v>375</v>
      </c>
      <c r="O15" s="398"/>
      <c r="P15" s="80">
        <v>10</v>
      </c>
      <c r="Q15" s="345"/>
      <c r="R15" s="417" t="s">
        <v>55</v>
      </c>
      <c r="S15" s="420"/>
      <c r="T15" s="82">
        <v>5</v>
      </c>
      <c r="V15" s="388"/>
      <c r="W15" s="389"/>
      <c r="X15" s="69"/>
      <c r="Y15" s="71"/>
      <c r="Z15" s="72"/>
    </row>
    <row r="16" spans="1:26" ht="19.8">
      <c r="A16" s="351"/>
      <c r="B16" s="417" t="s">
        <v>126</v>
      </c>
      <c r="C16" s="420"/>
      <c r="D16" s="82">
        <v>5</v>
      </c>
      <c r="E16" s="345"/>
      <c r="F16" s="419" t="s">
        <v>120</v>
      </c>
      <c r="G16" s="348"/>
      <c r="H16" s="119">
        <v>5</v>
      </c>
      <c r="I16" s="345"/>
      <c r="J16" s="400"/>
      <c r="K16" s="398"/>
      <c r="L16" s="80"/>
      <c r="M16" s="345"/>
      <c r="N16" s="340" t="s">
        <v>121</v>
      </c>
      <c r="O16" s="398"/>
      <c r="P16" s="80">
        <v>20</v>
      </c>
      <c r="Q16" s="345"/>
      <c r="R16" s="417" t="s">
        <v>393</v>
      </c>
      <c r="S16" s="420"/>
      <c r="T16" s="82">
        <v>5</v>
      </c>
      <c r="V16" s="390"/>
      <c r="W16" s="391"/>
      <c r="X16" s="64"/>
      <c r="Y16" s="71"/>
      <c r="Z16" s="72"/>
    </row>
    <row r="17" spans="1:26" ht="19.8">
      <c r="A17" s="351"/>
      <c r="B17" s="417" t="s">
        <v>369</v>
      </c>
      <c r="C17" s="418"/>
      <c r="D17" s="80"/>
      <c r="E17" s="345"/>
      <c r="F17" s="459" t="s">
        <v>121</v>
      </c>
      <c r="G17" s="460"/>
      <c r="H17" s="119">
        <v>20</v>
      </c>
      <c r="I17" s="345"/>
      <c r="J17" s="417"/>
      <c r="K17" s="418"/>
      <c r="L17" s="80"/>
      <c r="M17" s="345"/>
      <c r="N17" s="365" t="s">
        <v>120</v>
      </c>
      <c r="O17" s="457"/>
      <c r="P17" s="86">
        <v>10</v>
      </c>
      <c r="Q17" s="345"/>
      <c r="R17" s="417" t="s">
        <v>436</v>
      </c>
      <c r="S17" s="418"/>
      <c r="T17" s="80">
        <v>5</v>
      </c>
      <c r="V17" s="390"/>
      <c r="W17" s="390"/>
      <c r="X17" s="67"/>
      <c r="Y17" s="71"/>
      <c r="Z17" s="72"/>
    </row>
    <row r="18" spans="1:26" ht="19.8">
      <c r="A18" s="351"/>
      <c r="B18" s="339"/>
      <c r="C18" s="340"/>
      <c r="D18" s="80"/>
      <c r="E18" s="397"/>
      <c r="F18" s="347" t="s">
        <v>405</v>
      </c>
      <c r="G18" s="348"/>
      <c r="H18" s="120"/>
      <c r="I18" s="397"/>
      <c r="J18" s="347"/>
      <c r="K18" s="348"/>
      <c r="L18" s="182"/>
      <c r="M18" s="397"/>
      <c r="N18" s="347" t="s">
        <v>376</v>
      </c>
      <c r="O18" s="348"/>
      <c r="P18" s="86">
        <v>20</v>
      </c>
      <c r="Q18" s="397"/>
      <c r="R18" s="347" t="s">
        <v>437</v>
      </c>
      <c r="S18" s="348"/>
      <c r="T18" s="182">
        <v>3</v>
      </c>
      <c r="V18" s="388"/>
      <c r="W18" s="388"/>
      <c r="X18" s="68"/>
      <c r="Y18" s="71"/>
      <c r="Z18" s="72"/>
    </row>
    <row r="19" spans="1:26" ht="20.399999999999999" customHeight="1" thickBot="1">
      <c r="A19" s="352"/>
      <c r="B19" s="442"/>
      <c r="C19" s="443"/>
      <c r="D19" s="163"/>
      <c r="E19" s="397"/>
      <c r="F19" s="364"/>
      <c r="G19" s="365"/>
      <c r="H19" s="120"/>
      <c r="I19" s="397"/>
      <c r="J19" s="364"/>
      <c r="K19" s="365"/>
      <c r="L19" s="86"/>
      <c r="M19" s="397"/>
      <c r="N19" s="341" t="s">
        <v>438</v>
      </c>
      <c r="O19" s="342"/>
      <c r="P19" s="113">
        <v>5</v>
      </c>
      <c r="Q19" s="346"/>
      <c r="R19" s="341"/>
      <c r="S19" s="342"/>
      <c r="T19" s="113"/>
      <c r="V19" s="394"/>
      <c r="W19" s="394"/>
      <c r="X19" s="66"/>
      <c r="Y19" s="63"/>
    </row>
    <row r="20" spans="1:26" ht="16.8" customHeight="1">
      <c r="A20" s="350" t="str">
        <f>'2.3月菜單 '!G7</f>
        <v>有雞味美菜</v>
      </c>
      <c r="B20" s="356" t="str">
        <f>A20</f>
        <v>有雞味美菜</v>
      </c>
      <c r="C20" s="357"/>
      <c r="D20" s="87">
        <v>82</v>
      </c>
      <c r="E20" s="344" t="str">
        <f>'2.3月菜單 '!G8</f>
        <v>有機山茼蒿</v>
      </c>
      <c r="F20" s="356" t="str">
        <f>E20</f>
        <v>有機山茼蒿</v>
      </c>
      <c r="G20" s="357"/>
      <c r="H20" s="117">
        <v>82</v>
      </c>
      <c r="I20" s="344" t="str">
        <f>'2.3月菜單 '!G9</f>
        <v>青江菜</v>
      </c>
      <c r="J20" s="356" t="str">
        <f>I20</f>
        <v>青江菜</v>
      </c>
      <c r="K20" s="357"/>
      <c r="L20" s="117">
        <v>84</v>
      </c>
      <c r="M20" s="344" t="str">
        <f>'2.3月菜單 '!G10</f>
        <v>有機福山萵苣</v>
      </c>
      <c r="N20" s="356" t="str">
        <f>M20</f>
        <v>有機福山萵苣</v>
      </c>
      <c r="O20" s="357"/>
      <c r="P20" s="117">
        <v>82</v>
      </c>
      <c r="Q20" s="344" t="str">
        <f>'2.3月菜單 '!G11</f>
        <v>油菜</v>
      </c>
      <c r="R20" s="356" t="str">
        <f>Q20</f>
        <v>油菜</v>
      </c>
      <c r="S20" s="357"/>
      <c r="T20" s="87">
        <v>84</v>
      </c>
      <c r="V20" s="394"/>
      <c r="W20" s="394"/>
      <c r="X20" s="66"/>
      <c r="Y20" s="63"/>
    </row>
    <row r="21" spans="1:26" ht="19.8">
      <c r="A21" s="351"/>
      <c r="B21" s="349"/>
      <c r="C21" s="340"/>
      <c r="D21" s="80"/>
      <c r="E21" s="345"/>
      <c r="F21" s="349"/>
      <c r="G21" s="340"/>
      <c r="H21" s="119"/>
      <c r="I21" s="345"/>
      <c r="J21" s="349"/>
      <c r="K21" s="340"/>
      <c r="L21" s="119"/>
      <c r="M21" s="345"/>
      <c r="N21" s="349"/>
      <c r="O21" s="340"/>
      <c r="P21" s="119"/>
      <c r="Q21" s="345"/>
      <c r="R21" s="349"/>
      <c r="S21" s="340"/>
      <c r="T21" s="80"/>
      <c r="V21" s="394"/>
      <c r="W21" s="394"/>
      <c r="X21" s="66"/>
      <c r="Y21" s="63"/>
    </row>
    <row r="22" spans="1:26" ht="19.8">
      <c r="A22" s="351"/>
      <c r="B22" s="349" t="s">
        <v>31</v>
      </c>
      <c r="C22" s="340"/>
      <c r="D22" s="80"/>
      <c r="E22" s="345"/>
      <c r="F22" s="349" t="s">
        <v>31</v>
      </c>
      <c r="G22" s="340"/>
      <c r="H22" s="119"/>
      <c r="I22" s="345"/>
      <c r="J22" s="349" t="s">
        <v>31</v>
      </c>
      <c r="K22" s="340"/>
      <c r="L22" s="119"/>
      <c r="M22" s="345"/>
      <c r="N22" s="349" t="s">
        <v>31</v>
      </c>
      <c r="O22" s="340"/>
      <c r="P22" s="119"/>
      <c r="Q22" s="345"/>
      <c r="R22" s="349" t="s">
        <v>31</v>
      </c>
      <c r="S22" s="340"/>
      <c r="T22" s="80"/>
      <c r="V22" s="70"/>
      <c r="W22" s="70"/>
      <c r="X22" s="66"/>
      <c r="Y22" s="63"/>
    </row>
    <row r="23" spans="1:26" ht="20.399999999999999" customHeight="1" thickBot="1">
      <c r="A23" s="352"/>
      <c r="B23" s="111" t="s">
        <v>32</v>
      </c>
      <c r="C23" s="112"/>
      <c r="D23" s="163"/>
      <c r="E23" s="346"/>
      <c r="F23" s="341" t="s">
        <v>32</v>
      </c>
      <c r="G23" s="342"/>
      <c r="H23" s="89"/>
      <c r="I23" s="346"/>
      <c r="J23" s="341" t="s">
        <v>32</v>
      </c>
      <c r="K23" s="342"/>
      <c r="L23" s="89"/>
      <c r="M23" s="346"/>
      <c r="N23" s="341" t="s">
        <v>32</v>
      </c>
      <c r="O23" s="342"/>
      <c r="P23" s="89"/>
      <c r="Q23" s="346"/>
      <c r="R23" s="341" t="s">
        <v>32</v>
      </c>
      <c r="S23" s="342"/>
      <c r="T23" s="113"/>
      <c r="V23" s="394"/>
      <c r="W23" s="394"/>
      <c r="X23" s="66"/>
      <c r="Y23" s="63"/>
    </row>
    <row r="24" spans="1:26" ht="20.399999999999999" customHeight="1">
      <c r="A24" s="350" t="str">
        <f>'2.3月菜單 '!H7</f>
        <v>四神大骨湯</v>
      </c>
      <c r="B24" s="422" t="s">
        <v>152</v>
      </c>
      <c r="C24" s="423"/>
      <c r="D24" s="87"/>
      <c r="E24" s="344" t="str">
        <f>'2.3月菜單 '!H8</f>
        <v>肉羹湯</v>
      </c>
      <c r="F24" s="401" t="s">
        <v>56</v>
      </c>
      <c r="G24" s="402">
        <v>16</v>
      </c>
      <c r="H24" s="118">
        <v>10</v>
      </c>
      <c r="I24" s="344" t="str">
        <f>'2.3月菜單 '!H9</f>
        <v>青菜豆腐湯</v>
      </c>
      <c r="J24" s="385" t="s">
        <v>161</v>
      </c>
      <c r="K24" s="357"/>
      <c r="L24" s="90">
        <v>10</v>
      </c>
      <c r="M24" s="344" t="str">
        <f>'2.3月菜單 '!H10</f>
        <v>玉米濃湯</v>
      </c>
      <c r="N24" s="385" t="s">
        <v>57</v>
      </c>
      <c r="O24" s="357"/>
      <c r="P24" s="90">
        <v>12</v>
      </c>
      <c r="Q24" s="344" t="str">
        <f>'2.3月菜單 '!H11</f>
        <v>紅豆湯圓</v>
      </c>
      <c r="R24" s="379" t="s">
        <v>377</v>
      </c>
      <c r="S24" s="380"/>
      <c r="T24" s="87">
        <v>7</v>
      </c>
      <c r="V24" s="395"/>
      <c r="W24" s="396"/>
      <c r="X24" s="65"/>
      <c r="Y24" s="63"/>
    </row>
    <row r="25" spans="1:26" ht="19.8">
      <c r="A25" s="351"/>
      <c r="B25" s="347" t="s">
        <v>155</v>
      </c>
      <c r="C25" s="348"/>
      <c r="D25" s="80">
        <v>5</v>
      </c>
      <c r="E25" s="345"/>
      <c r="F25" s="407" t="s">
        <v>47</v>
      </c>
      <c r="G25" s="408"/>
      <c r="H25" s="151">
        <v>5</v>
      </c>
      <c r="I25" s="345"/>
      <c r="J25" s="339" t="s">
        <v>158</v>
      </c>
      <c r="K25" s="340"/>
      <c r="L25" s="82">
        <v>20</v>
      </c>
      <c r="M25" s="345"/>
      <c r="N25" s="339" t="s">
        <v>439</v>
      </c>
      <c r="O25" s="340"/>
      <c r="P25" s="82">
        <v>12</v>
      </c>
      <c r="Q25" s="345"/>
      <c r="R25" s="383" t="s">
        <v>378</v>
      </c>
      <c r="S25" s="384"/>
      <c r="T25" s="80">
        <v>6</v>
      </c>
      <c r="V25" s="63"/>
      <c r="W25" s="63"/>
      <c r="X25" s="63"/>
      <c r="Y25" s="63"/>
    </row>
    <row r="26" spans="1:26" ht="19.8">
      <c r="A26" s="351"/>
      <c r="B26" s="347" t="s">
        <v>156</v>
      </c>
      <c r="C26" s="348"/>
      <c r="D26" s="80">
        <v>15</v>
      </c>
      <c r="E26" s="345"/>
      <c r="F26" s="409" t="s">
        <v>60</v>
      </c>
      <c r="G26" s="410"/>
      <c r="H26" s="159">
        <v>15</v>
      </c>
      <c r="I26" s="345"/>
      <c r="J26" s="403"/>
      <c r="K26" s="404"/>
      <c r="L26" s="189"/>
      <c r="M26" s="345"/>
      <c r="N26" s="339" t="s">
        <v>120</v>
      </c>
      <c r="O26" s="340"/>
      <c r="P26" s="82">
        <v>5</v>
      </c>
      <c r="Q26" s="345"/>
      <c r="R26" s="383" t="s">
        <v>379</v>
      </c>
      <c r="S26" s="384"/>
      <c r="T26" s="80">
        <v>15</v>
      </c>
      <c r="V26" s="63"/>
      <c r="W26" s="63"/>
      <c r="X26" s="63"/>
      <c r="Y26" s="63"/>
    </row>
    <row r="27" spans="1:26" ht="19.8">
      <c r="A27" s="351"/>
      <c r="B27" s="183"/>
      <c r="C27" s="184"/>
      <c r="D27" s="126"/>
      <c r="E27" s="345"/>
      <c r="F27" s="185"/>
      <c r="G27" s="186"/>
      <c r="H27" s="159"/>
      <c r="I27" s="345"/>
      <c r="J27" s="190"/>
      <c r="K27" s="191"/>
      <c r="L27" s="189"/>
      <c r="M27" s="345"/>
      <c r="N27" s="413" t="s">
        <v>113</v>
      </c>
      <c r="O27" s="414"/>
      <c r="P27" s="235">
        <v>3</v>
      </c>
      <c r="Q27" s="345"/>
      <c r="R27" s="415"/>
      <c r="S27" s="416"/>
      <c r="T27" s="80"/>
      <c r="V27" s="63"/>
      <c r="W27" s="63"/>
      <c r="X27" s="63"/>
      <c r="Y27" s="63"/>
    </row>
    <row r="28" spans="1:26" ht="19.8">
      <c r="A28" s="351"/>
      <c r="B28" s="347" t="s">
        <v>157</v>
      </c>
      <c r="C28" s="348"/>
      <c r="D28" s="119"/>
      <c r="E28" s="345"/>
      <c r="F28" s="400" t="s">
        <v>61</v>
      </c>
      <c r="G28" s="398"/>
      <c r="H28" s="82"/>
      <c r="I28" s="345"/>
      <c r="J28" s="339" t="s">
        <v>160</v>
      </c>
      <c r="K28" s="340"/>
      <c r="L28" s="82"/>
      <c r="M28" s="345"/>
      <c r="N28" s="339" t="s">
        <v>235</v>
      </c>
      <c r="O28" s="340"/>
      <c r="P28" s="82"/>
      <c r="Q28" s="345"/>
      <c r="R28" s="412"/>
      <c r="S28" s="384"/>
      <c r="T28" s="80"/>
      <c r="V28" s="63"/>
      <c r="W28" s="63"/>
      <c r="X28" s="63"/>
      <c r="Y28" s="63"/>
    </row>
    <row r="29" spans="1:26" ht="20.399999999999999" thickBot="1">
      <c r="A29" s="352"/>
      <c r="B29" s="377"/>
      <c r="C29" s="378"/>
      <c r="D29" s="104"/>
      <c r="E29" s="346"/>
      <c r="F29" s="405"/>
      <c r="G29" s="406"/>
      <c r="H29" s="192"/>
      <c r="I29" s="346"/>
      <c r="J29" s="372"/>
      <c r="K29" s="342"/>
      <c r="L29" s="106"/>
      <c r="M29" s="346"/>
      <c r="N29" s="372" t="s">
        <v>61</v>
      </c>
      <c r="O29" s="342"/>
      <c r="P29" s="106"/>
      <c r="Q29" s="346"/>
      <c r="R29" s="377" t="s">
        <v>380</v>
      </c>
      <c r="S29" s="411"/>
      <c r="T29" s="106"/>
      <c r="V29" s="63"/>
      <c r="W29" s="63"/>
      <c r="X29" s="63"/>
      <c r="Y29" s="63"/>
    </row>
    <row r="30" spans="1:26" ht="19.8">
      <c r="B30" s="360"/>
      <c r="C30" s="360"/>
      <c r="D30" s="27"/>
      <c r="I30" s="41"/>
      <c r="J30" s="399"/>
      <c r="K30" s="399"/>
      <c r="L30" s="40"/>
      <c r="M30" s="41"/>
      <c r="N30" s="399"/>
      <c r="O30" s="399"/>
      <c r="P30" s="40"/>
      <c r="Q30" s="41"/>
      <c r="R30" s="41"/>
    </row>
    <row r="31" spans="1:26" ht="19.8">
      <c r="B31" s="360"/>
      <c r="C31" s="360"/>
      <c r="D31" s="37"/>
      <c r="I31" s="41"/>
      <c r="J31" s="41"/>
      <c r="K31" s="41"/>
      <c r="L31" s="41"/>
      <c r="M31" s="41"/>
      <c r="N31" s="399"/>
      <c r="O31" s="399"/>
      <c r="P31" s="40"/>
      <c r="Q31" s="41"/>
      <c r="R31" s="41"/>
    </row>
    <row r="32" spans="1:26" ht="19.8">
      <c r="B32" s="360"/>
      <c r="C32" s="360"/>
      <c r="D32" s="37"/>
      <c r="I32" s="41"/>
      <c r="J32" s="41"/>
      <c r="K32" s="41"/>
      <c r="L32" s="41"/>
      <c r="M32" s="41"/>
      <c r="N32" s="399"/>
      <c r="O32" s="399"/>
      <c r="P32" s="40"/>
      <c r="Q32" s="41"/>
      <c r="R32" s="41"/>
    </row>
    <row r="33" spans="2:18" ht="19.8">
      <c r="B33" s="360"/>
      <c r="C33" s="360"/>
      <c r="D33" s="37"/>
      <c r="N33" s="399"/>
      <c r="O33" s="399"/>
      <c r="P33" s="40"/>
      <c r="Q33" s="41"/>
      <c r="R33" s="41"/>
    </row>
    <row r="34" spans="2:18" ht="19.8">
      <c r="N34" s="399"/>
      <c r="O34" s="399"/>
      <c r="P34" s="40"/>
      <c r="Q34" s="41"/>
      <c r="R34" s="41"/>
    </row>
    <row r="35" spans="2:18" ht="19.8">
      <c r="N35" s="399"/>
      <c r="O35" s="399"/>
      <c r="P35" s="40"/>
      <c r="Q35" s="41"/>
      <c r="R35" s="41"/>
    </row>
    <row r="36" spans="2:18">
      <c r="N36" s="41"/>
      <c r="O36" s="41"/>
      <c r="P36" s="41"/>
      <c r="Q36" s="41"/>
      <c r="R36" s="41"/>
    </row>
  </sheetData>
  <mergeCells count="194">
    <mergeCell ref="B30:C30"/>
    <mergeCell ref="R12:S12"/>
    <mergeCell ref="R10:S10"/>
    <mergeCell ref="N11:O11"/>
    <mergeCell ref="N12:O12"/>
    <mergeCell ref="M13:M19"/>
    <mergeCell ref="N13:O13"/>
    <mergeCell ref="N14:O14"/>
    <mergeCell ref="N17:O17"/>
    <mergeCell ref="N19:O19"/>
    <mergeCell ref="N16:O16"/>
    <mergeCell ref="N10:O10"/>
    <mergeCell ref="R18:S18"/>
    <mergeCell ref="B26:C26"/>
    <mergeCell ref="B25:C25"/>
    <mergeCell ref="B28:C28"/>
    <mergeCell ref="R14:S14"/>
    <mergeCell ref="J14:K14"/>
    <mergeCell ref="F17:G17"/>
    <mergeCell ref="F14:G14"/>
    <mergeCell ref="F15:G15"/>
    <mergeCell ref="R13:S13"/>
    <mergeCell ref="R15:S15"/>
    <mergeCell ref="R11:S11"/>
    <mergeCell ref="A13:A19"/>
    <mergeCell ref="A20:A23"/>
    <mergeCell ref="A3:A4"/>
    <mergeCell ref="B14:C14"/>
    <mergeCell ref="B13:C13"/>
    <mergeCell ref="B22:C22"/>
    <mergeCell ref="A5:A12"/>
    <mergeCell ref="J17:K17"/>
    <mergeCell ref="J15:K15"/>
    <mergeCell ref="J16:K16"/>
    <mergeCell ref="J13:K13"/>
    <mergeCell ref="J22:K22"/>
    <mergeCell ref="F4:G4"/>
    <mergeCell ref="J4:K4"/>
    <mergeCell ref="F7:G7"/>
    <mergeCell ref="F3:G3"/>
    <mergeCell ref="I3:I4"/>
    <mergeCell ref="J3:K3"/>
    <mergeCell ref="F5:G5"/>
    <mergeCell ref="I5:I12"/>
    <mergeCell ref="J5:K5"/>
    <mergeCell ref="J10:K10"/>
    <mergeCell ref="J12:K12"/>
    <mergeCell ref="J9:K9"/>
    <mergeCell ref="B11:C11"/>
    <mergeCell ref="B8:C8"/>
    <mergeCell ref="B3:C3"/>
    <mergeCell ref="B2:C2"/>
    <mergeCell ref="B10:C10"/>
    <mergeCell ref="B5:C5"/>
    <mergeCell ref="B17:C17"/>
    <mergeCell ref="B15:C15"/>
    <mergeCell ref="B6:C6"/>
    <mergeCell ref="B7:C7"/>
    <mergeCell ref="B12:C12"/>
    <mergeCell ref="B31:C31"/>
    <mergeCell ref="B32:C32"/>
    <mergeCell ref="B33:C33"/>
    <mergeCell ref="B19:C19"/>
    <mergeCell ref="B20:C20"/>
    <mergeCell ref="B18:C18"/>
    <mergeCell ref="B29:C29"/>
    <mergeCell ref="B24:C24"/>
    <mergeCell ref="J1:K1"/>
    <mergeCell ref="E3:E4"/>
    <mergeCell ref="E5:E12"/>
    <mergeCell ref="F11:G11"/>
    <mergeCell ref="J11:K11"/>
    <mergeCell ref="F2:G2"/>
    <mergeCell ref="J2:K2"/>
    <mergeCell ref="E13:E19"/>
    <mergeCell ref="F13:G13"/>
    <mergeCell ref="I13:I19"/>
    <mergeCell ref="F19:G19"/>
    <mergeCell ref="B1:C1"/>
    <mergeCell ref="B21:C21"/>
    <mergeCell ref="B16:C16"/>
    <mergeCell ref="B4:C4"/>
    <mergeCell ref="B9:C9"/>
    <mergeCell ref="N1:O1"/>
    <mergeCell ref="R1:S1"/>
    <mergeCell ref="R6:S6"/>
    <mergeCell ref="R5:S5"/>
    <mergeCell ref="N6:O6"/>
    <mergeCell ref="J7:K7"/>
    <mergeCell ref="F6:G6"/>
    <mergeCell ref="F1:G1"/>
    <mergeCell ref="F9:G9"/>
    <mergeCell ref="N2:O2"/>
    <mergeCell ref="R2:S2"/>
    <mergeCell ref="R3:S3"/>
    <mergeCell ref="F12:G12"/>
    <mergeCell ref="J6:K6"/>
    <mergeCell ref="R17:S17"/>
    <mergeCell ref="F16:G16"/>
    <mergeCell ref="R16:S16"/>
    <mergeCell ref="Q5:Q12"/>
    <mergeCell ref="M10:M12"/>
    <mergeCell ref="M3:M9"/>
    <mergeCell ref="N8:O8"/>
    <mergeCell ref="R4:S4"/>
    <mergeCell ref="N7:O7"/>
    <mergeCell ref="R7:S7"/>
    <mergeCell ref="N3:O3"/>
    <mergeCell ref="N4:O4"/>
    <mergeCell ref="F8:G8"/>
    <mergeCell ref="J8:K8"/>
    <mergeCell ref="N9:O9"/>
    <mergeCell ref="R9:S9"/>
    <mergeCell ref="N5:O5"/>
    <mergeCell ref="R8:S8"/>
    <mergeCell ref="Q3:Q4"/>
    <mergeCell ref="F10:G10"/>
    <mergeCell ref="N31:O31"/>
    <mergeCell ref="N32:O32"/>
    <mergeCell ref="N33:O33"/>
    <mergeCell ref="N34:O34"/>
    <mergeCell ref="N35:O35"/>
    <mergeCell ref="R26:S26"/>
    <mergeCell ref="N28:O28"/>
    <mergeCell ref="Q24:Q29"/>
    <mergeCell ref="N29:O29"/>
    <mergeCell ref="R29:S29"/>
    <mergeCell ref="N24:O24"/>
    <mergeCell ref="N25:O25"/>
    <mergeCell ref="N26:O26"/>
    <mergeCell ref="R28:S28"/>
    <mergeCell ref="R25:S25"/>
    <mergeCell ref="R24:S24"/>
    <mergeCell ref="N27:O27"/>
    <mergeCell ref="R27:S27"/>
    <mergeCell ref="F18:G18"/>
    <mergeCell ref="N30:O30"/>
    <mergeCell ref="F28:G28"/>
    <mergeCell ref="J28:K28"/>
    <mergeCell ref="E24:E29"/>
    <mergeCell ref="F24:G24"/>
    <mergeCell ref="I24:I29"/>
    <mergeCell ref="J24:K24"/>
    <mergeCell ref="M24:M29"/>
    <mergeCell ref="J26:K26"/>
    <mergeCell ref="F29:G29"/>
    <mergeCell ref="J29:K29"/>
    <mergeCell ref="F25:G25"/>
    <mergeCell ref="J25:K25"/>
    <mergeCell ref="E20:E23"/>
    <mergeCell ref="J20:K20"/>
    <mergeCell ref="M20:M23"/>
    <mergeCell ref="F26:G26"/>
    <mergeCell ref="N23:O23"/>
    <mergeCell ref="F23:G23"/>
    <mergeCell ref="J19:K19"/>
    <mergeCell ref="F22:G22"/>
    <mergeCell ref="N21:O21"/>
    <mergeCell ref="J30:K30"/>
    <mergeCell ref="V19:W19"/>
    <mergeCell ref="V20:W20"/>
    <mergeCell ref="V21:W21"/>
    <mergeCell ref="V23:W23"/>
    <mergeCell ref="V24:W24"/>
    <mergeCell ref="A24:A29"/>
    <mergeCell ref="J18:K18"/>
    <mergeCell ref="N18:O18"/>
    <mergeCell ref="Q13:Q19"/>
    <mergeCell ref="N15:O15"/>
    <mergeCell ref="R23:S23"/>
    <mergeCell ref="R19:S19"/>
    <mergeCell ref="R21:S21"/>
    <mergeCell ref="N20:O20"/>
    <mergeCell ref="R22:S22"/>
    <mergeCell ref="Q20:Q23"/>
    <mergeCell ref="R20:S20"/>
    <mergeCell ref="J23:K23"/>
    <mergeCell ref="N22:O22"/>
    <mergeCell ref="F20:G20"/>
    <mergeCell ref="I20:I23"/>
    <mergeCell ref="F21:G21"/>
    <mergeCell ref="J21:K21"/>
    <mergeCell ref="V14:W14"/>
    <mergeCell ref="V15:W15"/>
    <mergeCell ref="V16:W16"/>
    <mergeCell ref="V17:W17"/>
    <mergeCell ref="V18:W18"/>
    <mergeCell ref="V7:W7"/>
    <mergeCell ref="V8:W8"/>
    <mergeCell ref="V9:W9"/>
    <mergeCell ref="V10:W10"/>
    <mergeCell ref="V11:W11"/>
    <mergeCell ref="V12:W12"/>
    <mergeCell ref="V13:W13"/>
  </mergeCells>
  <phoneticPr fontId="20" type="noConversion"/>
  <pageMargins left="0.7" right="0.7" top="0.75" bottom="0.75" header="0.3" footer="0.3"/>
  <pageSetup paperSize="9" scale="72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0"/>
  <sheetViews>
    <sheetView zoomScale="52" zoomScaleNormal="52" workbookViewId="0">
      <selection activeCell="N15" sqref="N15:O15"/>
    </sheetView>
  </sheetViews>
  <sheetFormatPr defaultRowHeight="19.8"/>
  <cols>
    <col min="1" max="1" width="3.5546875" style="23" customWidth="1"/>
    <col min="2" max="3" width="6.109375" style="23" customWidth="1"/>
    <col min="4" max="4" width="5.33203125" style="23" customWidth="1"/>
    <col min="5" max="5" width="3.6640625" style="24" customWidth="1"/>
    <col min="6" max="7" width="6.109375" style="24" customWidth="1"/>
    <col min="8" max="8" width="5.33203125" style="24" customWidth="1"/>
    <col min="9" max="9" width="3.6640625" style="24" customWidth="1"/>
    <col min="10" max="11" width="6.109375" style="24" customWidth="1"/>
    <col min="12" max="12" width="5.33203125" style="24" customWidth="1"/>
    <col min="13" max="13" width="3.6640625" style="24" customWidth="1"/>
    <col min="14" max="15" width="6.109375" style="24" customWidth="1"/>
    <col min="16" max="16" width="5.33203125" style="24" customWidth="1"/>
    <col min="17" max="17" width="3.6640625" style="24" customWidth="1"/>
    <col min="18" max="19" width="6.109375" style="24" customWidth="1"/>
    <col min="20" max="20" width="5.33203125" style="24" customWidth="1"/>
  </cols>
  <sheetData>
    <row r="1" spans="1:24">
      <c r="A1" s="92"/>
      <c r="B1" s="368">
        <v>45348</v>
      </c>
      <c r="C1" s="369"/>
      <c r="D1" s="93" t="s">
        <v>106</v>
      </c>
      <c r="E1" s="94"/>
      <c r="F1" s="546">
        <f>B1+1</f>
        <v>45349</v>
      </c>
      <c r="G1" s="449"/>
      <c r="H1" s="95" t="s">
        <v>27</v>
      </c>
      <c r="I1" s="94"/>
      <c r="J1" s="546">
        <f>F1+1</f>
        <v>45350</v>
      </c>
      <c r="K1" s="449"/>
      <c r="L1" s="95" t="s">
        <v>28</v>
      </c>
      <c r="M1" s="95"/>
      <c r="N1" s="543">
        <f>J1+1</f>
        <v>45351</v>
      </c>
      <c r="O1" s="449"/>
      <c r="P1" s="95" t="s">
        <v>107</v>
      </c>
      <c r="Q1" s="95"/>
      <c r="R1" s="543">
        <f>N1+1</f>
        <v>45352</v>
      </c>
      <c r="S1" s="449"/>
      <c r="T1" s="95" t="s">
        <v>164</v>
      </c>
    </row>
    <row r="2" spans="1:24" ht="20.399999999999999" thickBot="1">
      <c r="A2" s="96" t="s">
        <v>5</v>
      </c>
      <c r="B2" s="542" t="s">
        <v>6</v>
      </c>
      <c r="C2" s="542"/>
      <c r="D2" s="97" t="s">
        <v>7</v>
      </c>
      <c r="E2" s="98" t="s">
        <v>5</v>
      </c>
      <c r="F2" s="420" t="s">
        <v>6</v>
      </c>
      <c r="G2" s="420"/>
      <c r="H2" s="99" t="s">
        <v>7</v>
      </c>
      <c r="I2" s="98" t="s">
        <v>5</v>
      </c>
      <c r="J2" s="420" t="s">
        <v>6</v>
      </c>
      <c r="K2" s="420"/>
      <c r="L2" s="99" t="s">
        <v>7</v>
      </c>
      <c r="M2" s="101" t="s">
        <v>5</v>
      </c>
      <c r="N2" s="544" t="s">
        <v>6</v>
      </c>
      <c r="O2" s="544"/>
      <c r="P2" s="101" t="s">
        <v>7</v>
      </c>
      <c r="Q2" s="101" t="s">
        <v>5</v>
      </c>
      <c r="R2" s="544" t="s">
        <v>6</v>
      </c>
      <c r="S2" s="544"/>
      <c r="T2" s="101" t="s">
        <v>7</v>
      </c>
    </row>
    <row r="3" spans="1:24" ht="19.8" customHeight="1">
      <c r="A3" s="397" t="str">
        <f>'2.3月菜單 '!D12</f>
        <v>麥片飯</v>
      </c>
      <c r="B3" s="339" t="s">
        <v>50</v>
      </c>
      <c r="C3" s="340"/>
      <c r="D3" s="102">
        <v>15</v>
      </c>
      <c r="E3" s="500" t="str">
        <f>'2.3月菜單 '!D13</f>
        <v>胚芽有機米飯</v>
      </c>
      <c r="F3" s="476" t="s">
        <v>123</v>
      </c>
      <c r="G3" s="469"/>
      <c r="H3" s="279">
        <v>15</v>
      </c>
      <c r="I3" s="547"/>
      <c r="J3" s="476"/>
      <c r="K3" s="469"/>
      <c r="L3" s="280"/>
      <c r="M3" s="467" t="str">
        <f>'2.3月菜單 '!D15</f>
        <v>蕎麥飯</v>
      </c>
      <c r="N3" s="485" t="s">
        <v>455</v>
      </c>
      <c r="O3" s="486"/>
      <c r="P3" s="281">
        <v>15</v>
      </c>
      <c r="Q3" s="467" t="str">
        <f>'2.3月菜單 '!D16</f>
        <v>蔬食特餐:葵瓜子鮮蔬炒飯</v>
      </c>
      <c r="R3" s="485" t="s">
        <v>171</v>
      </c>
      <c r="S3" s="486"/>
      <c r="T3" s="281"/>
    </row>
    <row r="4" spans="1:24" ht="20.399999999999999" thickBot="1">
      <c r="A4" s="352"/>
      <c r="B4" s="372"/>
      <c r="C4" s="342"/>
      <c r="D4" s="104"/>
      <c r="E4" s="501"/>
      <c r="F4" s="479"/>
      <c r="G4" s="480"/>
      <c r="H4" s="282"/>
      <c r="I4" s="548"/>
      <c r="J4" s="476"/>
      <c r="K4" s="469"/>
      <c r="L4" s="280"/>
      <c r="M4" s="466"/>
      <c r="N4" s="545"/>
      <c r="O4" s="480"/>
      <c r="P4" s="283"/>
      <c r="Q4" s="465"/>
      <c r="R4" s="468" t="s">
        <v>41</v>
      </c>
      <c r="S4" s="469"/>
      <c r="T4" s="284">
        <v>30</v>
      </c>
    </row>
    <row r="5" spans="1:24" ht="19.8" customHeight="1">
      <c r="A5" s="344" t="str">
        <f>'2.3月菜單 '!E12</f>
        <v>親子丼</v>
      </c>
      <c r="B5" s="381" t="s">
        <v>85</v>
      </c>
      <c r="C5" s="382"/>
      <c r="D5" s="175">
        <v>75</v>
      </c>
      <c r="E5" s="499" t="str">
        <f>'2.3月菜單 '!E13</f>
        <v>香滷豬排</v>
      </c>
      <c r="F5" s="526" t="s">
        <v>301</v>
      </c>
      <c r="G5" s="527"/>
      <c r="H5" s="285"/>
      <c r="I5" s="547"/>
      <c r="J5" s="491"/>
      <c r="K5" s="486"/>
      <c r="L5" s="286"/>
      <c r="M5" s="465" t="str">
        <f>'2.3月菜單 '!E15</f>
        <v>蔥燒雞丁</v>
      </c>
      <c r="N5" s="485" t="s">
        <v>456</v>
      </c>
      <c r="O5" s="486"/>
      <c r="P5" s="287">
        <v>75</v>
      </c>
      <c r="Q5" s="465"/>
      <c r="R5" s="468" t="s">
        <v>144</v>
      </c>
      <c r="S5" s="469"/>
      <c r="T5" s="284">
        <v>5</v>
      </c>
    </row>
    <row r="6" spans="1:24">
      <c r="A6" s="345"/>
      <c r="B6" s="349" t="s">
        <v>86</v>
      </c>
      <c r="C6" s="340"/>
      <c r="D6" s="177">
        <v>50</v>
      </c>
      <c r="E6" s="500"/>
      <c r="F6" s="531" t="s">
        <v>273</v>
      </c>
      <c r="G6" s="522"/>
      <c r="H6" s="288">
        <v>50</v>
      </c>
      <c r="I6" s="465"/>
      <c r="J6" s="530"/>
      <c r="K6" s="469"/>
      <c r="L6" s="265"/>
      <c r="M6" s="465"/>
      <c r="N6" s="470" t="s">
        <v>457</v>
      </c>
      <c r="O6" s="471"/>
      <c r="P6" s="289">
        <v>50</v>
      </c>
      <c r="Q6" s="465"/>
      <c r="R6" s="470" t="s">
        <v>172</v>
      </c>
      <c r="S6" s="471"/>
      <c r="T6" s="289">
        <v>5</v>
      </c>
    </row>
    <row r="7" spans="1:24" ht="20.399999999999999" thickBot="1">
      <c r="A7" s="345"/>
      <c r="B7" s="349" t="s">
        <v>87</v>
      </c>
      <c r="C7" s="340"/>
      <c r="D7" s="177">
        <v>20</v>
      </c>
      <c r="E7" s="500"/>
      <c r="F7" s="531" t="s">
        <v>427</v>
      </c>
      <c r="G7" s="522"/>
      <c r="H7" s="288">
        <v>25</v>
      </c>
      <c r="I7" s="465"/>
      <c r="J7" s="530"/>
      <c r="K7" s="469"/>
      <c r="L7" s="265"/>
      <c r="M7" s="465"/>
      <c r="N7" s="549" t="s">
        <v>458</v>
      </c>
      <c r="O7" s="475"/>
      <c r="P7" s="290">
        <v>7</v>
      </c>
      <c r="Q7" s="466"/>
      <c r="R7" s="472" t="s">
        <v>57</v>
      </c>
      <c r="S7" s="473"/>
      <c r="T7" s="291">
        <v>5</v>
      </c>
    </row>
    <row r="8" spans="1:24" ht="19.2" customHeight="1">
      <c r="A8" s="538"/>
      <c r="B8" s="349" t="s">
        <v>88</v>
      </c>
      <c r="C8" s="340">
        <v>50</v>
      </c>
      <c r="D8" s="177">
        <v>5</v>
      </c>
      <c r="E8" s="500"/>
      <c r="F8" s="528" t="s">
        <v>428</v>
      </c>
      <c r="G8" s="529"/>
      <c r="H8" s="288">
        <v>5</v>
      </c>
      <c r="I8" s="465"/>
      <c r="J8" s="530"/>
      <c r="K8" s="469"/>
      <c r="L8" s="265"/>
      <c r="M8" s="465"/>
      <c r="N8" s="474" t="s">
        <v>459</v>
      </c>
      <c r="O8" s="475"/>
      <c r="P8" s="290">
        <v>5</v>
      </c>
      <c r="Q8" s="465" t="str">
        <f>'2.3月菜單 '!E16</f>
        <v>洋芋炒蛋</v>
      </c>
      <c r="R8" s="474" t="s">
        <v>394</v>
      </c>
      <c r="S8" s="475"/>
      <c r="T8" s="290">
        <v>45</v>
      </c>
    </row>
    <row r="9" spans="1:24">
      <c r="A9" s="538"/>
      <c r="B9" s="349" t="s">
        <v>89</v>
      </c>
      <c r="C9" s="340"/>
      <c r="D9" s="177">
        <v>5</v>
      </c>
      <c r="E9" s="500"/>
      <c r="F9" s="528"/>
      <c r="G9" s="529"/>
      <c r="H9" s="288"/>
      <c r="I9" s="465"/>
      <c r="J9" s="530"/>
      <c r="K9" s="469"/>
      <c r="L9" s="265"/>
      <c r="M9" s="465"/>
      <c r="N9" s="476" t="s">
        <v>460</v>
      </c>
      <c r="O9" s="469"/>
      <c r="P9" s="284">
        <v>25</v>
      </c>
      <c r="Q9" s="465"/>
      <c r="R9" s="476" t="s">
        <v>395</v>
      </c>
      <c r="S9" s="469"/>
      <c r="T9" s="284">
        <v>25</v>
      </c>
    </row>
    <row r="10" spans="1:24">
      <c r="A10" s="538"/>
      <c r="B10" s="349" t="s">
        <v>90</v>
      </c>
      <c r="C10" s="340"/>
      <c r="D10" s="119" t="s">
        <v>52</v>
      </c>
      <c r="E10" s="500"/>
      <c r="F10" s="532"/>
      <c r="G10" s="533"/>
      <c r="H10" s="290"/>
      <c r="I10" s="465"/>
      <c r="J10" s="468"/>
      <c r="K10" s="469"/>
      <c r="L10" s="284"/>
      <c r="M10" s="465"/>
      <c r="N10" s="476"/>
      <c r="O10" s="469"/>
      <c r="P10" s="284"/>
      <c r="Q10" s="465"/>
      <c r="R10" s="476" t="s">
        <v>46</v>
      </c>
      <c r="S10" s="469"/>
      <c r="T10" s="284">
        <v>5</v>
      </c>
    </row>
    <row r="11" spans="1:24">
      <c r="A11" s="538"/>
      <c r="B11" s="347"/>
      <c r="C11" s="348"/>
      <c r="D11" s="102"/>
      <c r="E11" s="500"/>
      <c r="F11" s="476"/>
      <c r="G11" s="469"/>
      <c r="H11" s="284"/>
      <c r="I11" s="465"/>
      <c r="J11" s="476"/>
      <c r="K11" s="469"/>
      <c r="L11" s="284"/>
      <c r="M11" s="465"/>
      <c r="N11" s="474"/>
      <c r="O11" s="475"/>
      <c r="P11" s="284"/>
      <c r="Q11" s="465"/>
      <c r="R11" s="474" t="s">
        <v>112</v>
      </c>
      <c r="S11" s="475"/>
      <c r="T11" s="284">
        <v>3</v>
      </c>
      <c r="V11" s="71"/>
      <c r="W11" s="71"/>
      <c r="X11" s="71"/>
    </row>
    <row r="12" spans="1:24" ht="20.399999999999999" thickBot="1">
      <c r="A12" s="539"/>
      <c r="B12" s="377"/>
      <c r="C12" s="378"/>
      <c r="D12" s="104"/>
      <c r="E12" s="501"/>
      <c r="F12" s="292"/>
      <c r="G12" s="293"/>
      <c r="H12" s="283"/>
      <c r="I12" s="466"/>
      <c r="J12" s="476"/>
      <c r="K12" s="469"/>
      <c r="L12" s="294"/>
      <c r="M12" s="466"/>
      <c r="N12" s="545"/>
      <c r="O12" s="480"/>
      <c r="P12" s="283"/>
      <c r="Q12" s="466"/>
      <c r="R12" s="545"/>
      <c r="S12" s="480"/>
      <c r="T12" s="283"/>
      <c r="V12" s="71"/>
      <c r="W12" s="71"/>
      <c r="X12" s="71"/>
    </row>
    <row r="13" spans="1:24" ht="19.8" customHeight="1">
      <c r="A13" s="350" t="str">
        <f>'2.3月菜單 '!F12</f>
        <v>義式什蔬</v>
      </c>
      <c r="B13" s="385" t="s">
        <v>98</v>
      </c>
      <c r="C13" s="357"/>
      <c r="D13" s="87">
        <v>45</v>
      </c>
      <c r="E13" s="517" t="str">
        <f>'2.3月菜單 '!F13</f>
        <v>有機菇燴黃瓜</v>
      </c>
      <c r="F13" s="485" t="s">
        <v>146</v>
      </c>
      <c r="G13" s="486"/>
      <c r="H13" s="287">
        <v>68</v>
      </c>
      <c r="I13" s="492"/>
      <c r="J13" s="487"/>
      <c r="K13" s="488"/>
      <c r="L13" s="295"/>
      <c r="M13" s="492" t="str">
        <f>'2.3月菜單 '!F15</f>
        <v>香酥什錦</v>
      </c>
      <c r="N13" s="519" t="s">
        <v>298</v>
      </c>
      <c r="O13" s="520"/>
      <c r="P13" s="290">
        <v>30</v>
      </c>
      <c r="Q13" s="492" t="str">
        <f>'2.3月菜單 '!F16</f>
        <v>韓式炒年糕</v>
      </c>
      <c r="R13" s="554" t="s">
        <v>430</v>
      </c>
      <c r="S13" s="555"/>
      <c r="T13" s="296">
        <v>53</v>
      </c>
      <c r="V13" s="463"/>
      <c r="W13" s="463"/>
      <c r="X13" s="73"/>
    </row>
    <row r="14" spans="1:24">
      <c r="A14" s="351"/>
      <c r="B14" s="339" t="s">
        <v>99</v>
      </c>
      <c r="C14" s="340"/>
      <c r="D14" s="80">
        <v>10</v>
      </c>
      <c r="E14" s="500"/>
      <c r="F14" s="468" t="s">
        <v>461</v>
      </c>
      <c r="G14" s="469"/>
      <c r="H14" s="284">
        <v>40</v>
      </c>
      <c r="I14" s="493"/>
      <c r="J14" s="483"/>
      <c r="K14" s="484"/>
      <c r="L14" s="297"/>
      <c r="M14" s="493"/>
      <c r="N14" s="523" t="s">
        <v>322</v>
      </c>
      <c r="O14" s="524"/>
      <c r="P14" s="284">
        <v>20</v>
      </c>
      <c r="Q14" s="493"/>
      <c r="R14" s="556" t="s">
        <v>201</v>
      </c>
      <c r="S14" s="557"/>
      <c r="T14" s="298">
        <v>15</v>
      </c>
      <c r="V14" s="463"/>
      <c r="W14" s="463"/>
      <c r="X14" s="73"/>
    </row>
    <row r="15" spans="1:24">
      <c r="A15" s="351"/>
      <c r="B15" s="339" t="s">
        <v>49</v>
      </c>
      <c r="C15" s="340"/>
      <c r="D15" s="80">
        <v>5</v>
      </c>
      <c r="E15" s="500"/>
      <c r="F15" s="468" t="s">
        <v>147</v>
      </c>
      <c r="G15" s="469"/>
      <c r="H15" s="284">
        <v>5</v>
      </c>
      <c r="I15" s="493"/>
      <c r="J15" s="483"/>
      <c r="K15" s="484"/>
      <c r="L15" s="297"/>
      <c r="M15" s="493"/>
      <c r="N15" s="518" t="s">
        <v>397</v>
      </c>
      <c r="O15" s="498"/>
      <c r="P15" s="297">
        <v>15</v>
      </c>
      <c r="Q15" s="493"/>
      <c r="R15" s="556" t="s">
        <v>202</v>
      </c>
      <c r="S15" s="557"/>
      <c r="T15" s="298">
        <v>12</v>
      </c>
      <c r="V15" s="463"/>
      <c r="W15" s="463"/>
      <c r="X15" s="74"/>
    </row>
    <row r="16" spans="1:24">
      <c r="A16" s="351"/>
      <c r="B16" s="339" t="s">
        <v>100</v>
      </c>
      <c r="C16" s="340"/>
      <c r="D16" s="80">
        <v>15</v>
      </c>
      <c r="E16" s="500"/>
      <c r="F16" s="468" t="s">
        <v>63</v>
      </c>
      <c r="G16" s="469"/>
      <c r="H16" s="284">
        <v>8</v>
      </c>
      <c r="I16" s="493"/>
      <c r="J16" s="483"/>
      <c r="K16" s="484"/>
      <c r="L16" s="297"/>
      <c r="M16" s="493"/>
      <c r="N16" s="518" t="s">
        <v>398</v>
      </c>
      <c r="O16" s="498"/>
      <c r="P16" s="297">
        <v>20</v>
      </c>
      <c r="Q16" s="493"/>
      <c r="R16" s="531" t="s">
        <v>203</v>
      </c>
      <c r="S16" s="522"/>
      <c r="T16" s="299">
        <v>5</v>
      </c>
      <c r="V16" s="464"/>
      <c r="W16" s="464"/>
      <c r="X16" s="75"/>
    </row>
    <row r="17" spans="1:33">
      <c r="A17" s="351"/>
      <c r="B17" s="349" t="s">
        <v>101</v>
      </c>
      <c r="C17" s="340"/>
      <c r="D17" s="119">
        <v>10</v>
      </c>
      <c r="E17" s="500"/>
      <c r="F17" s="300"/>
      <c r="G17" s="301"/>
      <c r="H17" s="302"/>
      <c r="I17" s="493"/>
      <c r="J17" s="303"/>
      <c r="K17" s="304"/>
      <c r="L17" s="297"/>
      <c r="M17" s="493"/>
      <c r="N17" s="497"/>
      <c r="O17" s="498"/>
      <c r="P17" s="302"/>
      <c r="Q17" s="493"/>
      <c r="R17" s="305"/>
      <c r="S17" s="306"/>
      <c r="T17" s="299"/>
      <c r="V17" s="234"/>
      <c r="W17" s="234"/>
      <c r="X17" s="75"/>
    </row>
    <row r="18" spans="1:33">
      <c r="A18" s="351"/>
      <c r="B18" s="349" t="s">
        <v>546</v>
      </c>
      <c r="C18" s="340"/>
      <c r="D18" s="119">
        <v>8</v>
      </c>
      <c r="E18" s="500"/>
      <c r="F18" s="489"/>
      <c r="G18" s="490"/>
      <c r="H18" s="307"/>
      <c r="I18" s="493"/>
      <c r="J18" s="525"/>
      <c r="K18" s="484"/>
      <c r="L18" s="297"/>
      <c r="M18" s="493"/>
      <c r="N18" s="521"/>
      <c r="O18" s="522"/>
      <c r="P18" s="299"/>
      <c r="Q18" s="493"/>
      <c r="R18" s="521" t="s">
        <v>429</v>
      </c>
      <c r="S18" s="522"/>
      <c r="T18" s="299"/>
      <c r="V18" s="464"/>
      <c r="W18" s="464"/>
      <c r="X18" s="75"/>
    </row>
    <row r="19" spans="1:33" ht="20.399999999999999" thickBot="1">
      <c r="A19" s="444"/>
      <c r="B19" s="341" t="s">
        <v>102</v>
      </c>
      <c r="C19" s="342"/>
      <c r="D19" s="89"/>
      <c r="E19" s="501"/>
      <c r="F19" s="479"/>
      <c r="G19" s="480"/>
      <c r="H19" s="308"/>
      <c r="I19" s="494"/>
      <c r="J19" s="481"/>
      <c r="K19" s="482"/>
      <c r="L19" s="308"/>
      <c r="M19" s="494"/>
      <c r="N19" s="479"/>
      <c r="O19" s="480"/>
      <c r="P19" s="283"/>
      <c r="Q19" s="494"/>
      <c r="R19" s="479" t="s">
        <v>368</v>
      </c>
      <c r="S19" s="480"/>
      <c r="T19" s="283">
        <v>15</v>
      </c>
      <c r="V19" s="71"/>
      <c r="W19" s="71"/>
      <c r="X19" s="71"/>
    </row>
    <row r="20" spans="1:33">
      <c r="A20" s="397" t="str">
        <f>'2.3月菜單 '!G12</f>
        <v>有機黑葉白菜</v>
      </c>
      <c r="B20" s="385" t="str">
        <f>A20</f>
        <v>有機黑葉白菜</v>
      </c>
      <c r="C20" s="357"/>
      <c r="D20" s="87">
        <v>82</v>
      </c>
      <c r="E20" s="516" t="str">
        <f>'2.3月菜單 '!G13</f>
        <v>有機味美菜</v>
      </c>
      <c r="F20" s="474" t="str">
        <f>E20</f>
        <v>有機味美菜</v>
      </c>
      <c r="G20" s="475"/>
      <c r="H20" s="309">
        <v>82</v>
      </c>
      <c r="I20" s="465"/>
      <c r="J20" s="474"/>
      <c r="K20" s="475"/>
      <c r="L20" s="309"/>
      <c r="M20" s="465" t="str">
        <f>'2.3月菜單 '!G15</f>
        <v>有機小白菜</v>
      </c>
      <c r="N20" s="474" t="str">
        <f>M20</f>
        <v>有機小白菜</v>
      </c>
      <c r="O20" s="475"/>
      <c r="P20" s="309">
        <v>82</v>
      </c>
      <c r="Q20" s="467" t="str">
        <f>'2.3月菜單 '!G16</f>
        <v>青江菜</v>
      </c>
      <c r="R20" s="558" t="str">
        <f>Q20</f>
        <v>青江菜</v>
      </c>
      <c r="S20" s="486"/>
      <c r="T20" s="287">
        <v>82</v>
      </c>
    </row>
    <row r="21" spans="1:33" ht="19.8" customHeight="1">
      <c r="A21" s="351"/>
      <c r="B21" s="381"/>
      <c r="C21" s="382"/>
      <c r="D21" s="77"/>
      <c r="E21" s="516"/>
      <c r="F21" s="476"/>
      <c r="G21" s="469"/>
      <c r="H21" s="297"/>
      <c r="I21" s="465"/>
      <c r="J21" s="476"/>
      <c r="K21" s="469"/>
      <c r="L21" s="297"/>
      <c r="M21" s="465"/>
      <c r="N21" s="476"/>
      <c r="O21" s="469"/>
      <c r="P21" s="297"/>
      <c r="Q21" s="465"/>
      <c r="R21" s="476"/>
      <c r="S21" s="469"/>
      <c r="T21" s="284"/>
    </row>
    <row r="22" spans="1:33">
      <c r="A22" s="351"/>
      <c r="B22" s="339" t="s">
        <v>31</v>
      </c>
      <c r="C22" s="340"/>
      <c r="D22" s="80"/>
      <c r="E22" s="516"/>
      <c r="F22" s="476" t="s">
        <v>35</v>
      </c>
      <c r="G22" s="469"/>
      <c r="H22" s="297"/>
      <c r="I22" s="465"/>
      <c r="J22" s="476"/>
      <c r="K22" s="469"/>
      <c r="L22" s="297"/>
      <c r="M22" s="465"/>
      <c r="N22" s="476" t="s">
        <v>35</v>
      </c>
      <c r="O22" s="469"/>
      <c r="P22" s="297"/>
      <c r="Q22" s="465"/>
      <c r="R22" s="476" t="s">
        <v>31</v>
      </c>
      <c r="S22" s="469"/>
      <c r="T22" s="284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</row>
    <row r="23" spans="1:33" ht="20.399999999999999" thickBot="1">
      <c r="A23" s="351"/>
      <c r="B23" s="364" t="s">
        <v>32</v>
      </c>
      <c r="C23" s="365"/>
      <c r="D23" s="86"/>
      <c r="E23" s="516"/>
      <c r="F23" s="477" t="s">
        <v>34</v>
      </c>
      <c r="G23" s="478"/>
      <c r="H23" s="310"/>
      <c r="I23" s="465"/>
      <c r="J23" s="477"/>
      <c r="K23" s="478"/>
      <c r="L23" s="310"/>
      <c r="M23" s="465"/>
      <c r="N23" s="477" t="s">
        <v>34</v>
      </c>
      <c r="O23" s="478"/>
      <c r="P23" s="310"/>
      <c r="Q23" s="466"/>
      <c r="R23" s="479" t="s">
        <v>34</v>
      </c>
      <c r="S23" s="480"/>
      <c r="T23" s="28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</row>
    <row r="24" spans="1:33">
      <c r="A24" s="350" t="str">
        <f>'2.3月菜單 '!H12</f>
        <v>酸辣湯</v>
      </c>
      <c r="B24" s="536" t="s">
        <v>420</v>
      </c>
      <c r="C24" s="537"/>
      <c r="D24" s="152">
        <v>10</v>
      </c>
      <c r="E24" s="499" t="str">
        <f>'2.3月菜單 '!H13</f>
        <v>田園蔬菜湯</v>
      </c>
      <c r="F24" s="502" t="s">
        <v>59</v>
      </c>
      <c r="G24" s="503"/>
      <c r="H24" s="311">
        <v>5</v>
      </c>
      <c r="I24" s="492"/>
      <c r="J24" s="513"/>
      <c r="K24" s="514"/>
      <c r="L24" s="312"/>
      <c r="M24" s="492" t="str">
        <f>'2.3月菜單 '!H15</f>
        <v>海芽蛋花湯</v>
      </c>
      <c r="N24" s="491" t="s">
        <v>145</v>
      </c>
      <c r="O24" s="486"/>
      <c r="P24" s="287"/>
      <c r="Q24" s="492" t="str">
        <f>'2.3月菜單 '!H16</f>
        <v>味噌蘿蔔湯</v>
      </c>
      <c r="R24" s="491" t="s">
        <v>474</v>
      </c>
      <c r="S24" s="486"/>
      <c r="T24" s="287">
        <v>20</v>
      </c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</row>
    <row r="25" spans="1:33" ht="19.8" customHeight="1">
      <c r="A25" s="351"/>
      <c r="B25" s="540" t="s">
        <v>335</v>
      </c>
      <c r="C25" s="541"/>
      <c r="D25" s="81">
        <v>3</v>
      </c>
      <c r="E25" s="500"/>
      <c r="F25" s="506" t="s">
        <v>41</v>
      </c>
      <c r="G25" s="507"/>
      <c r="H25" s="279">
        <v>15</v>
      </c>
      <c r="I25" s="493"/>
      <c r="J25" s="511"/>
      <c r="K25" s="512"/>
      <c r="L25" s="313"/>
      <c r="M25" s="493"/>
      <c r="N25" s="530" t="s">
        <v>197</v>
      </c>
      <c r="O25" s="469"/>
      <c r="P25" s="284" t="s">
        <v>361</v>
      </c>
      <c r="Q25" s="493"/>
      <c r="R25" s="530" t="s">
        <v>554</v>
      </c>
      <c r="S25" s="469"/>
      <c r="T25" s="284"/>
      <c r="W25" s="63"/>
      <c r="X25" s="392"/>
      <c r="Y25" s="392"/>
      <c r="Z25" s="68"/>
      <c r="AA25" s="63"/>
      <c r="AB25" s="63"/>
      <c r="AC25" s="63"/>
      <c r="AD25" s="63"/>
      <c r="AE25" s="63"/>
      <c r="AF25" s="63"/>
      <c r="AG25" s="63"/>
    </row>
    <row r="26" spans="1:33">
      <c r="A26" s="351"/>
      <c r="B26" s="540" t="s">
        <v>421</v>
      </c>
      <c r="C26" s="541"/>
      <c r="D26" s="81">
        <v>5</v>
      </c>
      <c r="E26" s="500"/>
      <c r="F26" s="506" t="s">
        <v>46</v>
      </c>
      <c r="G26" s="507"/>
      <c r="H26" s="279">
        <v>5</v>
      </c>
      <c r="I26" s="493"/>
      <c r="J26" s="511"/>
      <c r="K26" s="512"/>
      <c r="L26" s="313"/>
      <c r="M26" s="493"/>
      <c r="N26" s="530" t="s">
        <v>160</v>
      </c>
      <c r="O26" s="469"/>
      <c r="P26" s="284"/>
      <c r="Q26" s="493"/>
      <c r="R26" s="530" t="s">
        <v>555</v>
      </c>
      <c r="S26" s="469"/>
      <c r="T26" s="284"/>
      <c r="W26" s="63"/>
      <c r="X26" s="392"/>
      <c r="Y26" s="392"/>
      <c r="Z26" s="68"/>
      <c r="AA26" s="63"/>
      <c r="AB26" s="63"/>
      <c r="AC26" s="63"/>
      <c r="AD26" s="63"/>
      <c r="AE26" s="63"/>
      <c r="AF26" s="63"/>
      <c r="AG26" s="63"/>
    </row>
    <row r="27" spans="1:33">
      <c r="A27" s="351"/>
      <c r="B27" s="540" t="s">
        <v>422</v>
      </c>
      <c r="C27" s="541"/>
      <c r="D27" s="81">
        <v>1</v>
      </c>
      <c r="E27" s="500"/>
      <c r="F27" s="508" t="s">
        <v>545</v>
      </c>
      <c r="G27" s="509"/>
      <c r="H27" s="297">
        <v>8</v>
      </c>
      <c r="I27" s="493"/>
      <c r="J27" s="511"/>
      <c r="K27" s="512"/>
      <c r="L27" s="313"/>
      <c r="M27" s="493"/>
      <c r="N27" s="550"/>
      <c r="O27" s="551"/>
      <c r="P27" s="280"/>
      <c r="Q27" s="493"/>
      <c r="R27" s="530" t="s">
        <v>556</v>
      </c>
      <c r="S27" s="469"/>
      <c r="T27" s="280"/>
      <c r="W27" s="63"/>
      <c r="X27" s="392"/>
      <c r="Y27" s="392"/>
      <c r="Z27" s="68"/>
      <c r="AA27" s="63"/>
      <c r="AB27" s="63"/>
      <c r="AC27" s="63"/>
      <c r="AD27" s="63"/>
      <c r="AE27" s="63"/>
      <c r="AF27" s="63"/>
      <c r="AG27" s="63"/>
    </row>
    <row r="28" spans="1:33">
      <c r="A28" s="351"/>
      <c r="B28" s="540" t="s">
        <v>423</v>
      </c>
      <c r="C28" s="541"/>
      <c r="D28" s="81">
        <v>12</v>
      </c>
      <c r="E28" s="500"/>
      <c r="F28" s="510" t="s">
        <v>33</v>
      </c>
      <c r="G28" s="507"/>
      <c r="H28" s="297"/>
      <c r="I28" s="493"/>
      <c r="J28" s="515"/>
      <c r="K28" s="512"/>
      <c r="L28" s="314"/>
      <c r="M28" s="493"/>
      <c r="N28" s="495"/>
      <c r="O28" s="496"/>
      <c r="P28" s="280"/>
      <c r="Q28" s="493"/>
      <c r="R28" s="476"/>
      <c r="S28" s="469"/>
      <c r="T28" s="284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</row>
    <row r="29" spans="1:33" ht="20.399999999999999" thickBot="1">
      <c r="A29" s="352"/>
      <c r="B29" s="534" t="s">
        <v>424</v>
      </c>
      <c r="C29" s="535"/>
      <c r="D29" s="155"/>
      <c r="E29" s="501"/>
      <c r="F29" s="504"/>
      <c r="G29" s="505"/>
      <c r="H29" s="315"/>
      <c r="I29" s="494"/>
      <c r="J29" s="504"/>
      <c r="K29" s="505"/>
      <c r="L29" s="316"/>
      <c r="M29" s="494"/>
      <c r="N29" s="552"/>
      <c r="O29" s="553"/>
      <c r="P29" s="283"/>
      <c r="Q29" s="494"/>
      <c r="R29" s="479"/>
      <c r="S29" s="480"/>
      <c r="T29" s="28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</row>
    <row r="30" spans="1:33">
      <c r="B30" s="462"/>
      <c r="C30" s="462"/>
      <c r="D30" s="62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</row>
  </sheetData>
  <mergeCells count="175">
    <mergeCell ref="X25:Y25"/>
    <mergeCell ref="X26:Y26"/>
    <mergeCell ref="X27:Y27"/>
    <mergeCell ref="R27:S27"/>
    <mergeCell ref="N7:O7"/>
    <mergeCell ref="Q24:Q29"/>
    <mergeCell ref="R24:S24"/>
    <mergeCell ref="N27:O27"/>
    <mergeCell ref="N28:O28"/>
    <mergeCell ref="R28:S28"/>
    <mergeCell ref="R29:S29"/>
    <mergeCell ref="N29:O29"/>
    <mergeCell ref="Q13:Q19"/>
    <mergeCell ref="R13:S13"/>
    <mergeCell ref="R14:S14"/>
    <mergeCell ref="R15:S15"/>
    <mergeCell ref="R16:S16"/>
    <mergeCell ref="R18:S18"/>
    <mergeCell ref="R19:S19"/>
    <mergeCell ref="Q20:Q23"/>
    <mergeCell ref="R20:S20"/>
    <mergeCell ref="R21:S21"/>
    <mergeCell ref="R22:S22"/>
    <mergeCell ref="R23:S23"/>
    <mergeCell ref="R25:S25"/>
    <mergeCell ref="R26:S26"/>
    <mergeCell ref="R1:S1"/>
    <mergeCell ref="R2:S2"/>
    <mergeCell ref="R3:S3"/>
    <mergeCell ref="R4:S4"/>
    <mergeCell ref="R11:S11"/>
    <mergeCell ref="R12:S12"/>
    <mergeCell ref="B4:C4"/>
    <mergeCell ref="B1:C1"/>
    <mergeCell ref="F1:G1"/>
    <mergeCell ref="J1:K1"/>
    <mergeCell ref="F2:G2"/>
    <mergeCell ref="N2:O2"/>
    <mergeCell ref="N1:O1"/>
    <mergeCell ref="N5:O5"/>
    <mergeCell ref="N3:O3"/>
    <mergeCell ref="N4:O4"/>
    <mergeCell ref="J4:K4"/>
    <mergeCell ref="I3:I4"/>
    <mergeCell ref="I5:I12"/>
    <mergeCell ref="N12:O12"/>
    <mergeCell ref="J3:K3"/>
    <mergeCell ref="J2:K2"/>
    <mergeCell ref="N10:O10"/>
    <mergeCell ref="N6:O6"/>
    <mergeCell ref="A3:A4"/>
    <mergeCell ref="B2:C2"/>
    <mergeCell ref="B3:C3"/>
    <mergeCell ref="B6:C6"/>
    <mergeCell ref="B14:C14"/>
    <mergeCell ref="B15:C15"/>
    <mergeCell ref="B13:C13"/>
    <mergeCell ref="B10:C10"/>
    <mergeCell ref="B5:C5"/>
    <mergeCell ref="B9:C9"/>
    <mergeCell ref="B7:C7"/>
    <mergeCell ref="B8:C8"/>
    <mergeCell ref="B12:C12"/>
    <mergeCell ref="B29:C29"/>
    <mergeCell ref="B24:C24"/>
    <mergeCell ref="B22:C22"/>
    <mergeCell ref="B23:C23"/>
    <mergeCell ref="B18:C18"/>
    <mergeCell ref="B20:C20"/>
    <mergeCell ref="B21:C21"/>
    <mergeCell ref="B11:C11"/>
    <mergeCell ref="A5:A12"/>
    <mergeCell ref="B28:C28"/>
    <mergeCell ref="B27:C27"/>
    <mergeCell ref="B25:C25"/>
    <mergeCell ref="B26:C26"/>
    <mergeCell ref="B16:C16"/>
    <mergeCell ref="B19:C19"/>
    <mergeCell ref="A13:A19"/>
    <mergeCell ref="A20:A23"/>
    <mergeCell ref="A24:A29"/>
    <mergeCell ref="B17:C17"/>
    <mergeCell ref="E3:E4"/>
    <mergeCell ref="E5:E12"/>
    <mergeCell ref="F5:G5"/>
    <mergeCell ref="J11:K11"/>
    <mergeCell ref="F9:G9"/>
    <mergeCell ref="F3:G3"/>
    <mergeCell ref="F4:G4"/>
    <mergeCell ref="J9:K9"/>
    <mergeCell ref="J5:K5"/>
    <mergeCell ref="J6:K6"/>
    <mergeCell ref="J7:K7"/>
    <mergeCell ref="J8:K8"/>
    <mergeCell ref="F8:G8"/>
    <mergeCell ref="F6:G6"/>
    <mergeCell ref="F10:G10"/>
    <mergeCell ref="J10:K10"/>
    <mergeCell ref="J12:K12"/>
    <mergeCell ref="F11:G11"/>
    <mergeCell ref="F7:G7"/>
    <mergeCell ref="E20:E23"/>
    <mergeCell ref="J21:K21"/>
    <mergeCell ref="E13:E19"/>
    <mergeCell ref="N15:O15"/>
    <mergeCell ref="M13:M19"/>
    <mergeCell ref="N13:O13"/>
    <mergeCell ref="N23:O23"/>
    <mergeCell ref="N19:O19"/>
    <mergeCell ref="N21:O21"/>
    <mergeCell ref="N18:O18"/>
    <mergeCell ref="N14:O14"/>
    <mergeCell ref="N20:O20"/>
    <mergeCell ref="J20:K20"/>
    <mergeCell ref="M20:M23"/>
    <mergeCell ref="J23:K23"/>
    <mergeCell ref="N16:O16"/>
    <mergeCell ref="J22:K22"/>
    <mergeCell ref="J18:K18"/>
    <mergeCell ref="I13:I19"/>
    <mergeCell ref="F15:G15"/>
    <mergeCell ref="F16:G16"/>
    <mergeCell ref="F14:G14"/>
    <mergeCell ref="J15:K15"/>
    <mergeCell ref="J14:K14"/>
    <mergeCell ref="E24:E29"/>
    <mergeCell ref="F24:G24"/>
    <mergeCell ref="I24:I29"/>
    <mergeCell ref="F29:G29"/>
    <mergeCell ref="F26:G26"/>
    <mergeCell ref="F27:G27"/>
    <mergeCell ref="F28:G28"/>
    <mergeCell ref="F25:G25"/>
    <mergeCell ref="J25:K25"/>
    <mergeCell ref="J24:K24"/>
    <mergeCell ref="J29:K29"/>
    <mergeCell ref="J26:K26"/>
    <mergeCell ref="J28:K28"/>
    <mergeCell ref="J27:K27"/>
    <mergeCell ref="J16:K16"/>
    <mergeCell ref="F13:G13"/>
    <mergeCell ref="J13:K13"/>
    <mergeCell ref="F18:G18"/>
    <mergeCell ref="N8:O8"/>
    <mergeCell ref="N9:O9"/>
    <mergeCell ref="N11:O11"/>
    <mergeCell ref="N24:O24"/>
    <mergeCell ref="M24:M29"/>
    <mergeCell ref="N25:O25"/>
    <mergeCell ref="N26:O26"/>
    <mergeCell ref="N17:O17"/>
    <mergeCell ref="B30:C30"/>
    <mergeCell ref="V13:W13"/>
    <mergeCell ref="V14:W14"/>
    <mergeCell ref="V15:W15"/>
    <mergeCell ref="V16:W16"/>
    <mergeCell ref="V18:W18"/>
    <mergeCell ref="Q8:Q12"/>
    <mergeCell ref="Q3:Q7"/>
    <mergeCell ref="M3:M4"/>
    <mergeCell ref="M5:M12"/>
    <mergeCell ref="R5:S5"/>
    <mergeCell ref="R6:S6"/>
    <mergeCell ref="R7:S7"/>
    <mergeCell ref="R8:S8"/>
    <mergeCell ref="R9:S9"/>
    <mergeCell ref="R10:S10"/>
    <mergeCell ref="F23:G23"/>
    <mergeCell ref="F20:G20"/>
    <mergeCell ref="I20:I23"/>
    <mergeCell ref="F19:G19"/>
    <mergeCell ref="J19:K19"/>
    <mergeCell ref="N22:O22"/>
    <mergeCell ref="F21:G21"/>
    <mergeCell ref="F22:G22"/>
  </mergeCells>
  <phoneticPr fontId="20" type="noConversion"/>
  <pageMargins left="0.7" right="0.7" top="0.75" bottom="0.75" header="0.3" footer="0.3"/>
  <pageSetup paperSize="9" scale="87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0"/>
  <sheetViews>
    <sheetView zoomScale="53" zoomScaleNormal="53" workbookViewId="0">
      <selection activeCell="L17" sqref="L17"/>
    </sheetView>
  </sheetViews>
  <sheetFormatPr defaultRowHeight="19.8"/>
  <cols>
    <col min="1" max="1" width="3.5546875" style="23" customWidth="1"/>
    <col min="2" max="3" width="6.109375" style="23" customWidth="1"/>
    <col min="4" max="4" width="5.33203125" style="23" customWidth="1"/>
    <col min="5" max="5" width="3.6640625" style="24" customWidth="1"/>
    <col min="6" max="7" width="6.109375" style="24" customWidth="1"/>
    <col min="8" max="8" width="5.33203125" style="24" customWidth="1"/>
    <col min="9" max="9" width="3.6640625" style="24" customWidth="1"/>
    <col min="10" max="11" width="6.109375" style="24" customWidth="1"/>
    <col min="12" max="12" width="5.33203125" style="24" customWidth="1"/>
    <col min="13" max="13" width="3.6640625" style="24" customWidth="1"/>
    <col min="14" max="15" width="6.109375" style="24" customWidth="1"/>
    <col min="16" max="16" width="5.33203125" style="24" customWidth="1"/>
    <col min="17" max="17" width="3.6640625" style="24" customWidth="1"/>
    <col min="18" max="19" width="6.109375" style="24" customWidth="1"/>
    <col min="20" max="20" width="5.33203125" style="24" customWidth="1"/>
  </cols>
  <sheetData>
    <row r="1" spans="1:25">
      <c r="A1" s="92"/>
      <c r="B1" s="368">
        <v>45355</v>
      </c>
      <c r="C1" s="369"/>
      <c r="D1" s="93" t="s">
        <v>106</v>
      </c>
      <c r="E1" s="94"/>
      <c r="F1" s="546">
        <f>B1+1</f>
        <v>45356</v>
      </c>
      <c r="G1" s="449"/>
      <c r="H1" s="95" t="s">
        <v>27</v>
      </c>
      <c r="I1" s="94"/>
      <c r="J1" s="546">
        <f>F1+1</f>
        <v>45357</v>
      </c>
      <c r="K1" s="449"/>
      <c r="L1" s="95" t="s">
        <v>28</v>
      </c>
      <c r="M1" s="95"/>
      <c r="N1" s="543">
        <f>J1+1</f>
        <v>45358</v>
      </c>
      <c r="O1" s="449"/>
      <c r="P1" s="95" t="s">
        <v>29</v>
      </c>
      <c r="Q1" s="95"/>
      <c r="R1" s="543">
        <f>N1+1</f>
        <v>45359</v>
      </c>
      <c r="S1" s="449"/>
      <c r="T1" s="95" t="s">
        <v>164</v>
      </c>
    </row>
    <row r="2" spans="1:25" ht="20.399999999999999" thickBot="1">
      <c r="A2" s="96" t="s">
        <v>5</v>
      </c>
      <c r="B2" s="542" t="s">
        <v>6</v>
      </c>
      <c r="C2" s="542"/>
      <c r="D2" s="97" t="s">
        <v>7</v>
      </c>
      <c r="E2" s="100" t="s">
        <v>5</v>
      </c>
      <c r="F2" s="544" t="s">
        <v>6</v>
      </c>
      <c r="G2" s="544"/>
      <c r="H2" s="101" t="s">
        <v>7</v>
      </c>
      <c r="I2" s="98" t="s">
        <v>5</v>
      </c>
      <c r="J2" s="420" t="s">
        <v>6</v>
      </c>
      <c r="K2" s="420"/>
      <c r="L2" s="99" t="s">
        <v>7</v>
      </c>
      <c r="M2" s="99" t="s">
        <v>5</v>
      </c>
      <c r="N2" s="420" t="s">
        <v>6</v>
      </c>
      <c r="O2" s="420"/>
      <c r="P2" s="99" t="s">
        <v>7</v>
      </c>
      <c r="Q2" s="99" t="s">
        <v>5</v>
      </c>
      <c r="R2" s="420" t="s">
        <v>6</v>
      </c>
      <c r="S2" s="420"/>
      <c r="T2" s="99" t="s">
        <v>7</v>
      </c>
    </row>
    <row r="3" spans="1:25" ht="19.8" customHeight="1">
      <c r="A3" s="397" t="str">
        <f>'2.3月菜單 '!D17</f>
        <v>芝麻飯</v>
      </c>
      <c r="B3" s="339" t="s">
        <v>236</v>
      </c>
      <c r="C3" s="340"/>
      <c r="D3" s="102"/>
      <c r="E3" s="588" t="str">
        <f>'2.3月菜單 '!D18</f>
        <v>特餐:
味噌烏龍麵</v>
      </c>
      <c r="F3" s="581" t="s">
        <v>230</v>
      </c>
      <c r="G3" s="582"/>
      <c r="H3" s="152">
        <v>125</v>
      </c>
      <c r="I3" s="583" t="str">
        <f>'2.3月菜單 '!D19</f>
        <v>雜糧飯</v>
      </c>
      <c r="J3" s="349" t="s">
        <v>237</v>
      </c>
      <c r="K3" s="340"/>
      <c r="L3" s="82">
        <v>15</v>
      </c>
      <c r="M3" s="500" t="str">
        <f>'2.3月菜單 '!D20</f>
        <v>小米飯</v>
      </c>
      <c r="N3" s="347" t="s">
        <v>238</v>
      </c>
      <c r="O3" s="348"/>
      <c r="P3" s="82">
        <v>10</v>
      </c>
      <c r="Q3" s="500" t="str">
        <f>'2.3月菜單 '!D21</f>
        <v>胚芽飯</v>
      </c>
      <c r="R3" s="347" t="s">
        <v>239</v>
      </c>
      <c r="S3" s="348"/>
      <c r="T3" s="82">
        <v>15</v>
      </c>
    </row>
    <row r="4" spans="1:25" ht="20.399999999999999" thickBot="1">
      <c r="A4" s="352"/>
      <c r="B4" s="372"/>
      <c r="C4" s="342"/>
      <c r="D4" s="104"/>
      <c r="E4" s="589"/>
      <c r="F4" s="577" t="s">
        <v>172</v>
      </c>
      <c r="G4" s="578"/>
      <c r="H4" s="108">
        <v>5</v>
      </c>
      <c r="I4" s="517"/>
      <c r="J4" s="349"/>
      <c r="K4" s="340"/>
      <c r="L4" s="82"/>
      <c r="M4" s="501"/>
      <c r="N4" s="579"/>
      <c r="O4" s="580"/>
      <c r="P4" s="106"/>
      <c r="Q4" s="501"/>
      <c r="R4" s="579"/>
      <c r="S4" s="580"/>
      <c r="T4" s="106"/>
    </row>
    <row r="5" spans="1:25" ht="19.8" customHeight="1">
      <c r="A5" s="344" t="str">
        <f>'2.3月菜單 '!E17</f>
        <v>咖哩燉肉</v>
      </c>
      <c r="B5" s="356" t="s">
        <v>75</v>
      </c>
      <c r="C5" s="357"/>
      <c r="D5" s="117">
        <v>65</v>
      </c>
      <c r="E5" s="589"/>
      <c r="F5" s="577" t="s">
        <v>231</v>
      </c>
      <c r="G5" s="578"/>
      <c r="H5" s="108">
        <v>30</v>
      </c>
      <c r="I5" s="583" t="str">
        <f>'2.3月菜單 '!E19</f>
        <v>打拋豬</v>
      </c>
      <c r="J5" s="356" t="s">
        <v>30</v>
      </c>
      <c r="K5" s="357"/>
      <c r="L5" s="117">
        <v>65</v>
      </c>
      <c r="M5" s="575" t="str">
        <f>'2.3月菜單 '!E20</f>
        <v>義式風味雞</v>
      </c>
      <c r="N5" s="367" t="s">
        <v>43</v>
      </c>
      <c r="O5" s="574"/>
      <c r="P5" s="147">
        <v>75</v>
      </c>
      <c r="Q5" s="575" t="str">
        <f>'2.3月菜單 '!E21</f>
        <v>蠔香肉片</v>
      </c>
      <c r="R5" s="370" t="s">
        <v>277</v>
      </c>
      <c r="S5" s="371"/>
      <c r="T5" s="103">
        <v>65</v>
      </c>
    </row>
    <row r="6" spans="1:25">
      <c r="A6" s="345"/>
      <c r="B6" s="347" t="s">
        <v>174</v>
      </c>
      <c r="C6" s="348"/>
      <c r="D6" s="119">
        <v>30</v>
      </c>
      <c r="E6" s="589"/>
      <c r="F6" s="577" t="s">
        <v>149</v>
      </c>
      <c r="G6" s="578"/>
      <c r="H6" s="108">
        <v>10</v>
      </c>
      <c r="I6" s="516"/>
      <c r="J6" s="349" t="s">
        <v>134</v>
      </c>
      <c r="K6" s="340"/>
      <c r="L6" s="119">
        <v>50</v>
      </c>
      <c r="M6" s="516"/>
      <c r="N6" s="425" t="s">
        <v>287</v>
      </c>
      <c r="O6" s="627"/>
      <c r="P6" s="102">
        <v>50</v>
      </c>
      <c r="Q6" s="516"/>
      <c r="R6" s="339" t="s">
        <v>278</v>
      </c>
      <c r="S6" s="340"/>
      <c r="T6" s="103">
        <v>25</v>
      </c>
    </row>
    <row r="7" spans="1:25">
      <c r="A7" s="345"/>
      <c r="B7" s="347" t="s">
        <v>175</v>
      </c>
      <c r="C7" s="348"/>
      <c r="D7" s="119">
        <v>10</v>
      </c>
      <c r="E7" s="589"/>
      <c r="F7" s="584" t="s">
        <v>232</v>
      </c>
      <c r="G7" s="585"/>
      <c r="H7" s="108">
        <v>5</v>
      </c>
      <c r="I7" s="516"/>
      <c r="J7" s="349" t="s">
        <v>135</v>
      </c>
      <c r="K7" s="340"/>
      <c r="L7" s="119">
        <v>10</v>
      </c>
      <c r="M7" s="516"/>
      <c r="N7" s="569" t="s">
        <v>352</v>
      </c>
      <c r="O7" s="425">
        <v>29</v>
      </c>
      <c r="P7" s="108">
        <v>5</v>
      </c>
      <c r="Q7" s="516"/>
      <c r="R7" s="339" t="s">
        <v>279</v>
      </c>
      <c r="S7" s="340"/>
      <c r="T7" s="103">
        <v>5</v>
      </c>
    </row>
    <row r="8" spans="1:25">
      <c r="A8" s="538"/>
      <c r="B8" s="349" t="s">
        <v>176</v>
      </c>
      <c r="C8" s="340"/>
      <c r="D8" s="119">
        <v>5</v>
      </c>
      <c r="E8" s="589"/>
      <c r="F8" s="564" t="s">
        <v>195</v>
      </c>
      <c r="G8" s="565"/>
      <c r="H8" s="165">
        <v>3</v>
      </c>
      <c r="I8" s="516"/>
      <c r="J8" s="349" t="s">
        <v>101</v>
      </c>
      <c r="K8" s="340"/>
      <c r="L8" s="119">
        <v>8</v>
      </c>
      <c r="M8" s="516"/>
      <c r="N8" s="569" t="s">
        <v>353</v>
      </c>
      <c r="O8" s="425">
        <v>3</v>
      </c>
      <c r="P8" s="108">
        <v>25</v>
      </c>
      <c r="Q8" s="516"/>
      <c r="R8" s="339" t="s">
        <v>280</v>
      </c>
      <c r="S8" s="340"/>
      <c r="T8" s="103">
        <v>5</v>
      </c>
    </row>
    <row r="9" spans="1:25" ht="20.399999999999999" thickBot="1">
      <c r="A9" s="538"/>
      <c r="B9" s="349" t="s">
        <v>440</v>
      </c>
      <c r="C9" s="340"/>
      <c r="D9" s="119">
        <v>50</v>
      </c>
      <c r="E9" s="590"/>
      <c r="F9" s="586" t="s">
        <v>533</v>
      </c>
      <c r="G9" s="587">
        <v>33</v>
      </c>
      <c r="H9" s="122"/>
      <c r="I9" s="516"/>
      <c r="J9" s="349" t="s">
        <v>137</v>
      </c>
      <c r="K9" s="340"/>
      <c r="L9" s="119">
        <v>12</v>
      </c>
      <c r="M9" s="516"/>
      <c r="N9" s="569" t="s">
        <v>354</v>
      </c>
      <c r="O9" s="425">
        <v>7</v>
      </c>
      <c r="P9" s="108">
        <v>5</v>
      </c>
      <c r="Q9" s="516"/>
      <c r="R9" s="339" t="s">
        <v>281</v>
      </c>
      <c r="S9" s="340"/>
      <c r="T9" s="103">
        <v>50</v>
      </c>
    </row>
    <row r="10" spans="1:25">
      <c r="A10" s="538"/>
      <c r="B10" s="349"/>
      <c r="C10" s="340"/>
      <c r="D10" s="119"/>
      <c r="E10" s="516" t="str">
        <f>'2.3月菜單 '!E18</f>
        <v>蜜汁雞腿*1</v>
      </c>
      <c r="F10" s="562" t="s">
        <v>185</v>
      </c>
      <c r="G10" s="563"/>
      <c r="H10" s="79"/>
      <c r="I10" s="516"/>
      <c r="J10" s="339" t="s">
        <v>390</v>
      </c>
      <c r="K10" s="340"/>
      <c r="L10" s="119">
        <v>15</v>
      </c>
      <c r="M10" s="516"/>
      <c r="N10" s="569" t="s">
        <v>355</v>
      </c>
      <c r="O10" s="425">
        <v>1</v>
      </c>
      <c r="P10" s="108">
        <v>1</v>
      </c>
      <c r="Q10" s="516"/>
      <c r="R10" s="339" t="s">
        <v>282</v>
      </c>
      <c r="S10" s="340"/>
      <c r="T10" s="103">
        <v>5</v>
      </c>
    </row>
    <row r="11" spans="1:25">
      <c r="A11" s="538"/>
      <c r="B11" s="347"/>
      <c r="C11" s="348"/>
      <c r="D11" s="102"/>
      <c r="E11" s="516"/>
      <c r="F11" s="570" t="s">
        <v>183</v>
      </c>
      <c r="G11" s="571"/>
      <c r="H11" s="80"/>
      <c r="I11" s="516"/>
      <c r="J11" s="339" t="s">
        <v>132</v>
      </c>
      <c r="K11" s="340"/>
      <c r="L11" s="82"/>
      <c r="M11" s="516"/>
      <c r="N11" s="572"/>
      <c r="O11" s="573"/>
      <c r="P11" s="82"/>
      <c r="Q11" s="516"/>
      <c r="R11" s="572"/>
      <c r="S11" s="573"/>
      <c r="T11" s="82"/>
    </row>
    <row r="12" spans="1:25" ht="20.399999999999999" thickBot="1">
      <c r="A12" s="539"/>
      <c r="B12" s="377"/>
      <c r="C12" s="378"/>
      <c r="D12" s="104"/>
      <c r="E12" s="576"/>
      <c r="F12" s="570" t="s">
        <v>184</v>
      </c>
      <c r="G12" s="571"/>
      <c r="H12" s="113"/>
      <c r="I12" s="576"/>
      <c r="J12" s="364"/>
      <c r="K12" s="365"/>
      <c r="L12" s="86"/>
      <c r="M12" s="576"/>
      <c r="N12" s="372"/>
      <c r="O12" s="342"/>
      <c r="P12" s="113"/>
      <c r="Q12" s="576"/>
      <c r="R12" s="372"/>
      <c r="S12" s="342"/>
      <c r="T12" s="113"/>
      <c r="W12" s="609"/>
      <c r="X12" s="610"/>
      <c r="Y12" s="58"/>
    </row>
    <row r="13" spans="1:25">
      <c r="A13" s="593" t="str">
        <f>'2.3月菜單 '!F17</f>
        <v>大瓜甜條</v>
      </c>
      <c r="B13" s="620" t="s">
        <v>512</v>
      </c>
      <c r="C13" s="621"/>
      <c r="D13" s="244">
        <v>30</v>
      </c>
      <c r="E13" s="517" t="str">
        <f>'2.3月菜單 '!F18</f>
        <v>番茄豆腐蛋</v>
      </c>
      <c r="F13" s="373" t="s">
        <v>263</v>
      </c>
      <c r="G13" s="357"/>
      <c r="H13" s="166">
        <v>45</v>
      </c>
      <c r="I13" s="622" t="str">
        <f>'2.3月菜單 '!F19</f>
        <v>香菇炒冬瓜</v>
      </c>
      <c r="J13" s="625" t="s">
        <v>229</v>
      </c>
      <c r="K13" s="626"/>
      <c r="L13" s="248">
        <v>65</v>
      </c>
      <c r="M13" s="499" t="str">
        <f>'2.3月菜單 '!F20</f>
        <v>玉米蘿蔔魚丸</v>
      </c>
      <c r="N13" s="566" t="s">
        <v>228</v>
      </c>
      <c r="O13" s="567"/>
      <c r="P13" s="168">
        <v>33</v>
      </c>
      <c r="Q13" s="622" t="str">
        <f>'2.3月菜單 '!F21</f>
        <v>白菜滷</v>
      </c>
      <c r="R13" s="620" t="s">
        <v>491</v>
      </c>
      <c r="S13" s="621"/>
      <c r="T13" s="242">
        <v>70</v>
      </c>
      <c r="W13" s="609"/>
      <c r="X13" s="610"/>
      <c r="Y13" s="58"/>
    </row>
    <row r="14" spans="1:25">
      <c r="A14" s="594"/>
      <c r="B14" s="413" t="s">
        <v>488</v>
      </c>
      <c r="C14" s="414"/>
      <c r="D14" s="245">
        <v>35</v>
      </c>
      <c r="E14" s="500"/>
      <c r="F14" s="363" t="s">
        <v>262</v>
      </c>
      <c r="G14" s="340"/>
      <c r="H14" s="126">
        <v>15</v>
      </c>
      <c r="I14" s="623"/>
      <c r="J14" s="591" t="s">
        <v>436</v>
      </c>
      <c r="K14" s="592"/>
      <c r="L14" s="249">
        <v>5</v>
      </c>
      <c r="M14" s="500"/>
      <c r="N14" s="568" t="s">
        <v>242</v>
      </c>
      <c r="O14" s="561"/>
      <c r="P14" s="164">
        <v>40</v>
      </c>
      <c r="Q14" s="623"/>
      <c r="R14" s="413" t="s">
        <v>495</v>
      </c>
      <c r="S14" s="414"/>
      <c r="T14" s="237">
        <v>8</v>
      </c>
      <c r="W14" s="609"/>
      <c r="X14" s="610"/>
      <c r="Y14" s="58"/>
    </row>
    <row r="15" spans="1:25">
      <c r="A15" s="594"/>
      <c r="B15" s="413" t="s">
        <v>212</v>
      </c>
      <c r="C15" s="414"/>
      <c r="D15" s="245">
        <v>5</v>
      </c>
      <c r="E15" s="500"/>
      <c r="F15" s="363" t="s">
        <v>42</v>
      </c>
      <c r="G15" s="340"/>
      <c r="H15" s="126">
        <v>5</v>
      </c>
      <c r="I15" s="623"/>
      <c r="J15" s="733" t="s">
        <v>215</v>
      </c>
      <c r="K15" s="734"/>
      <c r="L15" s="250">
        <v>3</v>
      </c>
      <c r="M15" s="500"/>
      <c r="N15" s="568" t="s">
        <v>243</v>
      </c>
      <c r="O15" s="561"/>
      <c r="P15" s="164">
        <v>5</v>
      </c>
      <c r="Q15" s="623"/>
      <c r="R15" s="413" t="s">
        <v>492</v>
      </c>
      <c r="S15" s="414"/>
      <c r="T15" s="237">
        <v>5</v>
      </c>
      <c r="W15" s="611"/>
      <c r="X15" s="610"/>
      <c r="Y15" s="58"/>
    </row>
    <row r="16" spans="1:25">
      <c r="A16" s="594"/>
      <c r="B16" s="602" t="s">
        <v>513</v>
      </c>
      <c r="C16" s="414"/>
      <c r="D16" s="245">
        <v>5</v>
      </c>
      <c r="E16" s="500"/>
      <c r="F16" s="603" t="s">
        <v>64</v>
      </c>
      <c r="G16" s="604"/>
      <c r="H16" s="171">
        <v>18</v>
      </c>
      <c r="I16" s="623"/>
      <c r="J16" s="591" t="s">
        <v>113</v>
      </c>
      <c r="K16" s="592"/>
      <c r="L16" s="251">
        <v>5</v>
      </c>
      <c r="M16" s="500"/>
      <c r="N16" s="560" t="s">
        <v>244</v>
      </c>
      <c r="O16" s="561"/>
      <c r="P16" s="164">
        <v>10</v>
      </c>
      <c r="Q16" s="623"/>
      <c r="R16" s="602" t="s">
        <v>493</v>
      </c>
      <c r="S16" s="414"/>
      <c r="T16" s="237">
        <v>5</v>
      </c>
      <c r="W16" s="612"/>
      <c r="X16" s="612"/>
      <c r="Y16" s="59"/>
    </row>
    <row r="17" spans="1:20">
      <c r="A17" s="594"/>
      <c r="B17" s="596"/>
      <c r="C17" s="597"/>
      <c r="D17" s="246"/>
      <c r="E17" s="500"/>
      <c r="F17" s="339"/>
      <c r="G17" s="340"/>
      <c r="H17" s="119"/>
      <c r="I17" s="623"/>
      <c r="J17" s="591" t="s">
        <v>489</v>
      </c>
      <c r="K17" s="592"/>
      <c r="L17" s="251">
        <v>5</v>
      </c>
      <c r="M17" s="500"/>
      <c r="N17" s="613"/>
      <c r="O17" s="614"/>
      <c r="P17" s="173"/>
      <c r="Q17" s="623"/>
      <c r="R17" s="596" t="s">
        <v>551</v>
      </c>
      <c r="S17" s="597"/>
      <c r="T17" s="246">
        <v>5</v>
      </c>
    </row>
    <row r="18" spans="1:20" ht="20.399999999999999" thickBot="1">
      <c r="A18" s="595"/>
      <c r="B18" s="598"/>
      <c r="C18" s="599"/>
      <c r="D18" s="247"/>
      <c r="E18" s="501"/>
      <c r="F18" s="341"/>
      <c r="G18" s="342"/>
      <c r="H18" s="89"/>
      <c r="I18" s="624"/>
      <c r="J18" s="600" t="s">
        <v>550</v>
      </c>
      <c r="K18" s="601"/>
      <c r="L18" s="735">
        <v>5</v>
      </c>
      <c r="M18" s="501"/>
      <c r="N18" s="341"/>
      <c r="O18" s="342"/>
      <c r="P18" s="113"/>
      <c r="Q18" s="624"/>
      <c r="R18" s="596" t="s">
        <v>494</v>
      </c>
      <c r="S18" s="597"/>
      <c r="T18" s="241"/>
    </row>
    <row r="19" spans="1:20">
      <c r="A19" s="350" t="str">
        <f>'2.3月菜單 '!G17</f>
        <v>有機荷葉白菜</v>
      </c>
      <c r="B19" s="385" t="str">
        <f>A19</f>
        <v>有機荷葉白菜</v>
      </c>
      <c r="C19" s="357"/>
      <c r="D19" s="87">
        <v>82</v>
      </c>
      <c r="E19" s="575" t="str">
        <f>'2.3月菜單 '!G18</f>
        <v>有機小松菜</v>
      </c>
      <c r="F19" s="356" t="str">
        <f>E19</f>
        <v>有機小松菜</v>
      </c>
      <c r="G19" s="357"/>
      <c r="H19" s="117">
        <v>82</v>
      </c>
      <c r="I19" s="575" t="str">
        <f>'2.3月菜單 '!G19</f>
        <v>莪白菜</v>
      </c>
      <c r="J19" s="356" t="s">
        <v>51</v>
      </c>
      <c r="K19" s="357"/>
      <c r="L19" s="117">
        <v>84</v>
      </c>
      <c r="M19" s="575" t="str">
        <f>'2.3月菜單 '!G20</f>
        <v>有機黑葉白菜</v>
      </c>
      <c r="N19" s="356" t="str">
        <f>M19</f>
        <v>有機黑葉白菜</v>
      </c>
      <c r="O19" s="357"/>
      <c r="P19" s="117">
        <v>82</v>
      </c>
      <c r="Q19" s="575" t="str">
        <f>'2.3月菜單 '!G21</f>
        <v>油菜</v>
      </c>
      <c r="R19" s="356" t="str">
        <f>Q19</f>
        <v>油菜</v>
      </c>
      <c r="S19" s="357"/>
      <c r="T19" s="87">
        <v>84</v>
      </c>
    </row>
    <row r="20" spans="1:20">
      <c r="A20" s="351"/>
      <c r="B20" s="381"/>
      <c r="C20" s="382"/>
      <c r="D20" s="77"/>
      <c r="E20" s="516"/>
      <c r="F20" s="349"/>
      <c r="G20" s="340"/>
      <c r="H20" s="119"/>
      <c r="I20" s="516"/>
      <c r="J20" s="349"/>
      <c r="K20" s="340"/>
      <c r="L20" s="119"/>
      <c r="M20" s="516"/>
      <c r="N20" s="349"/>
      <c r="O20" s="340"/>
      <c r="P20" s="119"/>
      <c r="Q20" s="516"/>
      <c r="R20" s="349"/>
      <c r="S20" s="340"/>
      <c r="T20" s="80"/>
    </row>
    <row r="21" spans="1:20">
      <c r="A21" s="351"/>
      <c r="B21" s="339" t="s">
        <v>31</v>
      </c>
      <c r="C21" s="340"/>
      <c r="D21" s="80"/>
      <c r="E21" s="516"/>
      <c r="F21" s="349" t="s">
        <v>31</v>
      </c>
      <c r="G21" s="340"/>
      <c r="H21" s="119"/>
      <c r="I21" s="516"/>
      <c r="J21" s="349" t="s">
        <v>31</v>
      </c>
      <c r="K21" s="340"/>
      <c r="L21" s="119"/>
      <c r="M21" s="516"/>
      <c r="N21" s="349" t="s">
        <v>31</v>
      </c>
      <c r="O21" s="340"/>
      <c r="P21" s="119"/>
      <c r="Q21" s="516"/>
      <c r="R21" s="349" t="s">
        <v>31</v>
      </c>
      <c r="S21" s="340"/>
      <c r="T21" s="80"/>
    </row>
    <row r="22" spans="1:20" ht="20.399999999999999" thickBot="1">
      <c r="A22" s="352"/>
      <c r="B22" s="341" t="s">
        <v>32</v>
      </c>
      <c r="C22" s="342"/>
      <c r="D22" s="113"/>
      <c r="E22" s="576"/>
      <c r="F22" s="341" t="s">
        <v>34</v>
      </c>
      <c r="G22" s="342"/>
      <c r="H22" s="89"/>
      <c r="I22" s="576"/>
      <c r="J22" s="341" t="s">
        <v>32</v>
      </c>
      <c r="K22" s="342"/>
      <c r="L22" s="89"/>
      <c r="M22" s="576"/>
      <c r="N22" s="341" t="s">
        <v>34</v>
      </c>
      <c r="O22" s="342"/>
      <c r="P22" s="89"/>
      <c r="Q22" s="576"/>
      <c r="R22" s="341" t="s">
        <v>34</v>
      </c>
      <c r="S22" s="342"/>
      <c r="T22" s="113"/>
    </row>
    <row r="23" spans="1:20">
      <c r="A23" s="351" t="str">
        <f>'2.3月菜單 '!H17</f>
        <v>金茸三絲湯</v>
      </c>
      <c r="B23" s="432" t="s">
        <v>325</v>
      </c>
      <c r="C23" s="382"/>
      <c r="D23" s="77">
        <v>5</v>
      </c>
      <c r="E23" s="517">
        <f>'2.3月菜單 '!H18</f>
        <v>0</v>
      </c>
      <c r="F23" s="174"/>
      <c r="G23" s="174"/>
      <c r="H23" s="174"/>
      <c r="I23" s="499" t="str">
        <f>'2.3月菜單 '!H19</f>
        <v>黃芽豆腐湯</v>
      </c>
      <c r="J23" s="605" t="s">
        <v>358</v>
      </c>
      <c r="K23" s="606"/>
      <c r="L23" s="152">
        <v>13</v>
      </c>
      <c r="M23" s="499" t="str">
        <f>'2.3月菜單 '!H20</f>
        <v>紫菜蛋花湯</v>
      </c>
      <c r="N23" s="385" t="s">
        <v>332</v>
      </c>
      <c r="O23" s="357"/>
      <c r="P23" s="90"/>
      <c r="Q23" s="499" t="str">
        <f>'2.3月菜單 '!H21</f>
        <v>薑味冬瓜湯</v>
      </c>
      <c r="R23" s="615" t="s">
        <v>442</v>
      </c>
      <c r="S23" s="615"/>
      <c r="T23" s="87">
        <v>18</v>
      </c>
    </row>
    <row r="24" spans="1:20">
      <c r="A24" s="351"/>
      <c r="B24" s="339" t="s">
        <v>326</v>
      </c>
      <c r="C24" s="340"/>
      <c r="D24" s="80">
        <v>5</v>
      </c>
      <c r="E24" s="500"/>
      <c r="F24" s="174"/>
      <c r="G24" s="174"/>
      <c r="H24" s="174"/>
      <c r="I24" s="500"/>
      <c r="J24" s="607" t="s">
        <v>365</v>
      </c>
      <c r="K24" s="608"/>
      <c r="L24" s="81">
        <v>10</v>
      </c>
      <c r="M24" s="500"/>
      <c r="N24" s="339" t="s">
        <v>197</v>
      </c>
      <c r="O24" s="340"/>
      <c r="P24" s="136" t="s">
        <v>472</v>
      </c>
      <c r="Q24" s="500"/>
      <c r="R24" s="617" t="s">
        <v>120</v>
      </c>
      <c r="S24" s="617"/>
      <c r="T24" s="80">
        <v>5</v>
      </c>
    </row>
    <row r="25" spans="1:20">
      <c r="A25" s="351"/>
      <c r="B25" s="339" t="s">
        <v>60</v>
      </c>
      <c r="C25" s="340"/>
      <c r="D25" s="80">
        <v>12</v>
      </c>
      <c r="E25" s="500"/>
      <c r="F25" s="174"/>
      <c r="G25" s="174"/>
      <c r="H25" s="174"/>
      <c r="I25" s="500"/>
      <c r="J25" s="607" t="s">
        <v>144</v>
      </c>
      <c r="K25" s="608"/>
      <c r="L25" s="81">
        <v>3</v>
      </c>
      <c r="M25" s="500"/>
      <c r="N25" s="339" t="s">
        <v>160</v>
      </c>
      <c r="O25" s="340"/>
      <c r="P25" s="82"/>
      <c r="Q25" s="500"/>
      <c r="R25" s="617" t="s">
        <v>169</v>
      </c>
      <c r="S25" s="617"/>
      <c r="T25" s="82"/>
    </row>
    <row r="26" spans="1:20">
      <c r="A26" s="351"/>
      <c r="B26" s="339" t="s">
        <v>46</v>
      </c>
      <c r="C26" s="340"/>
      <c r="D26" s="82">
        <v>3</v>
      </c>
      <c r="E26" s="500"/>
      <c r="F26" s="174"/>
      <c r="G26" s="174"/>
      <c r="H26" s="174"/>
      <c r="I26" s="500"/>
      <c r="J26" s="607" t="s">
        <v>336</v>
      </c>
      <c r="K26" s="608"/>
      <c r="L26" s="81"/>
      <c r="M26" s="500"/>
      <c r="N26" s="339"/>
      <c r="O26" s="340"/>
      <c r="P26" s="82"/>
      <c r="Q26" s="500"/>
      <c r="R26" s="618" t="s">
        <v>170</v>
      </c>
      <c r="S26" s="619"/>
      <c r="T26" s="82"/>
    </row>
    <row r="27" spans="1:20">
      <c r="A27" s="351"/>
      <c r="B27" s="339" t="s">
        <v>327</v>
      </c>
      <c r="C27" s="340"/>
      <c r="D27" s="102"/>
      <c r="E27" s="500"/>
      <c r="F27" s="174"/>
      <c r="G27" s="174"/>
      <c r="H27" s="174"/>
      <c r="I27" s="500"/>
      <c r="J27" s="273"/>
      <c r="K27" s="274"/>
      <c r="L27" s="173"/>
      <c r="M27" s="500"/>
      <c r="N27" s="339"/>
      <c r="O27" s="340"/>
      <c r="P27" s="82"/>
      <c r="Q27" s="500"/>
      <c r="R27" s="349"/>
      <c r="S27" s="340"/>
      <c r="T27" s="80"/>
    </row>
    <row r="28" spans="1:20" ht="20.399999999999999" thickBot="1">
      <c r="A28" s="352"/>
      <c r="B28" s="341"/>
      <c r="C28" s="342"/>
      <c r="D28" s="113"/>
      <c r="E28" s="501"/>
      <c r="F28" s="579"/>
      <c r="G28" s="580"/>
      <c r="H28" s="106"/>
      <c r="I28" s="501"/>
      <c r="J28" s="579"/>
      <c r="K28" s="580"/>
      <c r="L28" s="106"/>
      <c r="M28" s="501"/>
      <c r="N28" s="341"/>
      <c r="O28" s="342"/>
      <c r="P28" s="113"/>
      <c r="Q28" s="501"/>
      <c r="R28" s="341"/>
      <c r="S28" s="342"/>
      <c r="T28" s="113"/>
    </row>
    <row r="29" spans="1:20">
      <c r="N29" s="559"/>
      <c r="O29" s="559"/>
      <c r="P29" s="49"/>
    </row>
    <row r="30" spans="1:20">
      <c r="N30" s="559"/>
      <c r="O30" s="559"/>
      <c r="P30" s="49"/>
    </row>
  </sheetData>
  <mergeCells count="166">
    <mergeCell ref="R20:S20"/>
    <mergeCell ref="B21:C21"/>
    <mergeCell ref="B13:C13"/>
    <mergeCell ref="E13:E18"/>
    <mergeCell ref="F13:G13"/>
    <mergeCell ref="I13:I18"/>
    <mergeCell ref="J13:K13"/>
    <mergeCell ref="N12:O12"/>
    <mergeCell ref="R12:S12"/>
    <mergeCell ref="E10:E12"/>
    <mergeCell ref="F12:G12"/>
    <mergeCell ref="R13:S13"/>
    <mergeCell ref="Q13:Q18"/>
    <mergeCell ref="R14:S14"/>
    <mergeCell ref="M5:M12"/>
    <mergeCell ref="F6:G6"/>
    <mergeCell ref="J6:K6"/>
    <mergeCell ref="N6:O6"/>
    <mergeCell ref="R9:S9"/>
    <mergeCell ref="R10:S10"/>
    <mergeCell ref="N7:O7"/>
    <mergeCell ref="R7:S7"/>
    <mergeCell ref="R8:S8"/>
    <mergeCell ref="R24:S24"/>
    <mergeCell ref="B25:C25"/>
    <mergeCell ref="N28:O28"/>
    <mergeCell ref="R28:S28"/>
    <mergeCell ref="R25:S25"/>
    <mergeCell ref="R26:S26"/>
    <mergeCell ref="B22:C22"/>
    <mergeCell ref="F22:G22"/>
    <mergeCell ref="J22:K22"/>
    <mergeCell ref="W12:X12"/>
    <mergeCell ref="W13:X13"/>
    <mergeCell ref="W14:X14"/>
    <mergeCell ref="W15:X15"/>
    <mergeCell ref="W16:X16"/>
    <mergeCell ref="N17:O17"/>
    <mergeCell ref="R27:S27"/>
    <mergeCell ref="M23:M28"/>
    <mergeCell ref="Q23:Q28"/>
    <mergeCell ref="R23:S23"/>
    <mergeCell ref="N21:O21"/>
    <mergeCell ref="R21:S21"/>
    <mergeCell ref="R17:S17"/>
    <mergeCell ref="N18:O18"/>
    <mergeCell ref="R18:S18"/>
    <mergeCell ref="R15:S15"/>
    <mergeCell ref="R16:S16"/>
    <mergeCell ref="M13:M18"/>
    <mergeCell ref="N22:O22"/>
    <mergeCell ref="R22:S22"/>
    <mergeCell ref="M19:M22"/>
    <mergeCell ref="N19:O19"/>
    <mergeCell ref="Q19:Q22"/>
    <mergeCell ref="R19:S19"/>
    <mergeCell ref="A23:A28"/>
    <mergeCell ref="B23:C23"/>
    <mergeCell ref="E23:E28"/>
    <mergeCell ref="N23:O23"/>
    <mergeCell ref="I23:I28"/>
    <mergeCell ref="J23:K23"/>
    <mergeCell ref="N25:O25"/>
    <mergeCell ref="J25:K25"/>
    <mergeCell ref="B28:C28"/>
    <mergeCell ref="F28:G28"/>
    <mergeCell ref="J28:K28"/>
    <mergeCell ref="B26:C26"/>
    <mergeCell ref="N26:O26"/>
    <mergeCell ref="J26:K26"/>
    <mergeCell ref="B27:C27"/>
    <mergeCell ref="N27:O27"/>
    <mergeCell ref="B24:C24"/>
    <mergeCell ref="N24:O24"/>
    <mergeCell ref="J24:K24"/>
    <mergeCell ref="A19:A22"/>
    <mergeCell ref="B19:C19"/>
    <mergeCell ref="E19:E22"/>
    <mergeCell ref="F19:G19"/>
    <mergeCell ref="I19:I22"/>
    <mergeCell ref="J19:K19"/>
    <mergeCell ref="F21:G21"/>
    <mergeCell ref="J21:K21"/>
    <mergeCell ref="J17:K17"/>
    <mergeCell ref="A13:A18"/>
    <mergeCell ref="F15:G15"/>
    <mergeCell ref="J15:K15"/>
    <mergeCell ref="B17:C17"/>
    <mergeCell ref="F17:G17"/>
    <mergeCell ref="B18:C18"/>
    <mergeCell ref="F18:G18"/>
    <mergeCell ref="J18:K18"/>
    <mergeCell ref="B16:C16"/>
    <mergeCell ref="F16:G16"/>
    <mergeCell ref="J16:K16"/>
    <mergeCell ref="B14:C14"/>
    <mergeCell ref="F14:G14"/>
    <mergeCell ref="J14:K14"/>
    <mergeCell ref="B15:C15"/>
    <mergeCell ref="A3:A4"/>
    <mergeCell ref="B3:C3"/>
    <mergeCell ref="F3:G3"/>
    <mergeCell ref="I3:I4"/>
    <mergeCell ref="J3:K3"/>
    <mergeCell ref="A5:A12"/>
    <mergeCell ref="B5:C5"/>
    <mergeCell ref="F5:G5"/>
    <mergeCell ref="I5:I12"/>
    <mergeCell ref="J5:K5"/>
    <mergeCell ref="F7:G7"/>
    <mergeCell ref="J7:K7"/>
    <mergeCell ref="B9:C9"/>
    <mergeCell ref="F9:G9"/>
    <mergeCell ref="J9:K9"/>
    <mergeCell ref="B10:C10"/>
    <mergeCell ref="B6:C6"/>
    <mergeCell ref="E3:E9"/>
    <mergeCell ref="B7:C7"/>
    <mergeCell ref="B1:C1"/>
    <mergeCell ref="F1:G1"/>
    <mergeCell ref="J1:K1"/>
    <mergeCell ref="R6:S6"/>
    <mergeCell ref="F11:G11"/>
    <mergeCell ref="J11:K11"/>
    <mergeCell ref="N11:O11"/>
    <mergeCell ref="R11:S11"/>
    <mergeCell ref="N5:O5"/>
    <mergeCell ref="Q5:Q12"/>
    <mergeCell ref="R5:S5"/>
    <mergeCell ref="B4:C4"/>
    <mergeCell ref="F4:G4"/>
    <mergeCell ref="J4:K4"/>
    <mergeCell ref="N4:O4"/>
    <mergeCell ref="R1:S1"/>
    <mergeCell ref="B2:C2"/>
    <mergeCell ref="F2:G2"/>
    <mergeCell ref="J2:K2"/>
    <mergeCell ref="N2:O2"/>
    <mergeCell ref="R2:S2"/>
    <mergeCell ref="Q3:Q4"/>
    <mergeCell ref="R3:S3"/>
    <mergeCell ref="R4:S4"/>
    <mergeCell ref="N1:O1"/>
    <mergeCell ref="M3:M4"/>
    <mergeCell ref="N3:O3"/>
    <mergeCell ref="N29:O29"/>
    <mergeCell ref="N30:O30"/>
    <mergeCell ref="N16:O16"/>
    <mergeCell ref="F10:G10"/>
    <mergeCell ref="J10:K10"/>
    <mergeCell ref="B8:C8"/>
    <mergeCell ref="F8:G8"/>
    <mergeCell ref="J8:K8"/>
    <mergeCell ref="B12:C12"/>
    <mergeCell ref="J12:K12"/>
    <mergeCell ref="B11:C11"/>
    <mergeCell ref="B20:C20"/>
    <mergeCell ref="F20:G20"/>
    <mergeCell ref="J20:K20"/>
    <mergeCell ref="N20:O20"/>
    <mergeCell ref="N13:O13"/>
    <mergeCell ref="N14:O14"/>
    <mergeCell ref="N15:O15"/>
    <mergeCell ref="N9:O9"/>
    <mergeCell ref="N10:O10"/>
    <mergeCell ref="N8:O8"/>
  </mergeCells>
  <phoneticPr fontId="20" type="noConversion"/>
  <pageMargins left="0.7" right="0.7" top="0.75" bottom="0.75" header="0.3" footer="0.3"/>
  <pageSetup paperSize="9" scale="8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1"/>
  <sheetViews>
    <sheetView zoomScale="56" zoomScaleNormal="56" workbookViewId="0">
      <selection activeCell="N27" sqref="N27:O27"/>
    </sheetView>
  </sheetViews>
  <sheetFormatPr defaultRowHeight="19.8"/>
  <cols>
    <col min="1" max="1" width="3.5546875" style="23" customWidth="1"/>
    <col min="2" max="3" width="6.109375" style="23" customWidth="1"/>
    <col min="4" max="4" width="5.33203125" style="23" customWidth="1"/>
    <col min="5" max="5" width="3.6640625" style="24" customWidth="1"/>
    <col min="6" max="7" width="6.109375" style="24" customWidth="1"/>
    <col min="8" max="8" width="5.33203125" style="24" customWidth="1"/>
    <col min="9" max="9" width="3.6640625" style="24" customWidth="1"/>
    <col min="10" max="11" width="6.109375" style="24" customWidth="1"/>
    <col min="12" max="12" width="5.33203125" style="24" customWidth="1"/>
    <col min="13" max="13" width="3.6640625" style="24" customWidth="1"/>
    <col min="14" max="15" width="6.109375" style="24" customWidth="1"/>
    <col min="16" max="16" width="5.33203125" style="24" customWidth="1"/>
    <col min="17" max="17" width="3.6640625" style="24" customWidth="1"/>
    <col min="18" max="19" width="6.109375" style="24" customWidth="1"/>
    <col min="20" max="20" width="5.33203125" style="24" customWidth="1"/>
  </cols>
  <sheetData>
    <row r="1" spans="1:27">
      <c r="A1" s="92"/>
      <c r="B1" s="368">
        <v>45362</v>
      </c>
      <c r="C1" s="369"/>
      <c r="D1" s="93" t="s">
        <v>106</v>
      </c>
      <c r="E1" s="94"/>
      <c r="F1" s="546">
        <f>B1+1</f>
        <v>45363</v>
      </c>
      <c r="G1" s="449"/>
      <c r="H1" s="95" t="s">
        <v>27</v>
      </c>
      <c r="I1" s="94"/>
      <c r="J1" s="546">
        <f>F1+1</f>
        <v>45364</v>
      </c>
      <c r="K1" s="449"/>
      <c r="L1" s="95" t="s">
        <v>28</v>
      </c>
      <c r="M1" s="95"/>
      <c r="N1" s="543">
        <f>J1+1</f>
        <v>45365</v>
      </c>
      <c r="O1" s="449"/>
      <c r="P1" s="95" t="s">
        <v>29</v>
      </c>
      <c r="Q1" s="95"/>
      <c r="R1" s="543">
        <f>N1+1</f>
        <v>45366</v>
      </c>
      <c r="S1" s="449"/>
      <c r="T1" s="95" t="s">
        <v>164</v>
      </c>
    </row>
    <row r="2" spans="1:27" ht="20.399999999999999" thickBot="1">
      <c r="A2" s="156" t="s">
        <v>5</v>
      </c>
      <c r="B2" s="376" t="s">
        <v>6</v>
      </c>
      <c r="C2" s="376"/>
      <c r="D2" s="157" t="s">
        <v>7</v>
      </c>
      <c r="E2" s="98" t="s">
        <v>5</v>
      </c>
      <c r="F2" s="420" t="s">
        <v>6</v>
      </c>
      <c r="G2" s="420"/>
      <c r="H2" s="99" t="s">
        <v>7</v>
      </c>
      <c r="I2" s="98" t="s">
        <v>5</v>
      </c>
      <c r="J2" s="420" t="s">
        <v>6</v>
      </c>
      <c r="K2" s="420"/>
      <c r="L2" s="99" t="s">
        <v>7</v>
      </c>
      <c r="M2" s="101" t="s">
        <v>5</v>
      </c>
      <c r="N2" s="420" t="s">
        <v>6</v>
      </c>
      <c r="O2" s="420"/>
      <c r="P2" s="99" t="s">
        <v>7</v>
      </c>
      <c r="Q2" s="99" t="s">
        <v>5</v>
      </c>
      <c r="R2" s="420" t="s">
        <v>6</v>
      </c>
      <c r="S2" s="420"/>
      <c r="T2" s="99" t="s">
        <v>7</v>
      </c>
    </row>
    <row r="3" spans="1:27" ht="19.8" customHeight="1">
      <c r="A3" s="350" t="str">
        <f>'2.3月菜單 '!D22</f>
        <v>特餐:高麗菜粥</v>
      </c>
      <c r="B3" s="422" t="s">
        <v>289</v>
      </c>
      <c r="C3" s="423"/>
      <c r="D3" s="90">
        <v>30</v>
      </c>
      <c r="E3" s="500" t="str">
        <f>'2.3月菜單 '!D23</f>
        <v>蕎麥有機米飯</v>
      </c>
      <c r="F3" s="349" t="s">
        <v>342</v>
      </c>
      <c r="G3" s="340"/>
      <c r="H3" s="103">
        <v>15</v>
      </c>
      <c r="I3" s="583" t="str">
        <f>'2.3月菜單 '!D24</f>
        <v>紫米飯</v>
      </c>
      <c r="J3" s="349" t="s">
        <v>343</v>
      </c>
      <c r="K3" s="340"/>
      <c r="L3" s="82">
        <v>15</v>
      </c>
      <c r="M3" s="575" t="str">
        <f>'2.3月菜單 '!D25</f>
        <v>雜糧飯</v>
      </c>
      <c r="N3" s="424" t="s">
        <v>344</v>
      </c>
      <c r="O3" s="629"/>
      <c r="P3" s="108">
        <v>15</v>
      </c>
      <c r="Q3" s="500" t="str">
        <f>'2.3月菜單 '!D26</f>
        <v>胚芽飯</v>
      </c>
      <c r="R3" s="347" t="s">
        <v>123</v>
      </c>
      <c r="S3" s="348"/>
      <c r="T3" s="82">
        <v>15</v>
      </c>
    </row>
    <row r="4" spans="1:27" ht="20.399999999999999" thickBot="1">
      <c r="A4" s="351"/>
      <c r="B4" s="347" t="s">
        <v>46</v>
      </c>
      <c r="C4" s="348"/>
      <c r="D4" s="82">
        <v>3</v>
      </c>
      <c r="E4" s="501"/>
      <c r="F4" s="341"/>
      <c r="G4" s="342"/>
      <c r="H4" s="105"/>
      <c r="I4" s="517"/>
      <c r="J4" s="349"/>
      <c r="K4" s="340"/>
      <c r="L4" s="82"/>
      <c r="M4" s="516"/>
      <c r="N4" s="630"/>
      <c r="O4" s="631"/>
      <c r="P4" s="158"/>
      <c r="Q4" s="501"/>
      <c r="R4" s="579"/>
      <c r="S4" s="580"/>
      <c r="T4" s="106"/>
    </row>
    <row r="5" spans="1:27" ht="19.8" customHeight="1">
      <c r="A5" s="351"/>
      <c r="B5" s="417" t="s">
        <v>195</v>
      </c>
      <c r="C5" s="418"/>
      <c r="D5" s="80">
        <v>3</v>
      </c>
      <c r="E5" s="499" t="str">
        <f>'2.3月菜單 '!E23</f>
        <v>京醬肉片</v>
      </c>
      <c r="F5" s="632" t="s">
        <v>36</v>
      </c>
      <c r="G5" s="380"/>
      <c r="H5" s="87">
        <v>65</v>
      </c>
      <c r="I5" s="583" t="str">
        <f>'2.3月菜單 '!E24</f>
        <v>三杯雞</v>
      </c>
      <c r="J5" s="633" t="s">
        <v>168</v>
      </c>
      <c r="K5" s="634">
        <v>75</v>
      </c>
      <c r="L5" s="118">
        <v>75</v>
      </c>
      <c r="M5" s="575" t="str">
        <f>'2.3月菜單 '!E25</f>
        <v>黑胡椒豬柳</v>
      </c>
      <c r="N5" s="641" t="s">
        <v>255</v>
      </c>
      <c r="O5" s="367"/>
      <c r="P5" s="118">
        <v>65</v>
      </c>
      <c r="Q5" s="575" t="str">
        <f>'2.3月菜單 '!E26</f>
        <v>香酥魚排*1</v>
      </c>
      <c r="R5" s="356" t="s">
        <v>304</v>
      </c>
      <c r="S5" s="357"/>
      <c r="T5" s="87"/>
    </row>
    <row r="6" spans="1:27">
      <c r="A6" s="351"/>
      <c r="B6" s="347" t="s">
        <v>30</v>
      </c>
      <c r="C6" s="348"/>
      <c r="D6" s="125">
        <v>10</v>
      </c>
      <c r="E6" s="500"/>
      <c r="F6" s="412" t="s">
        <v>186</v>
      </c>
      <c r="G6" s="384"/>
      <c r="H6" s="80">
        <v>50</v>
      </c>
      <c r="I6" s="516"/>
      <c r="J6" s="635" t="s">
        <v>249</v>
      </c>
      <c r="K6" s="636">
        <v>50</v>
      </c>
      <c r="L6" s="108">
        <v>50</v>
      </c>
      <c r="M6" s="516"/>
      <c r="N6" s="424" t="s">
        <v>256</v>
      </c>
      <c r="O6" s="425"/>
      <c r="P6" s="108">
        <v>25</v>
      </c>
      <c r="Q6" s="516"/>
      <c r="R6" s="339" t="s">
        <v>305</v>
      </c>
      <c r="S6" s="340"/>
      <c r="T6" s="80"/>
    </row>
    <row r="7" spans="1:27">
      <c r="A7" s="351"/>
      <c r="B7" s="642" t="s">
        <v>339</v>
      </c>
      <c r="C7" s="425"/>
      <c r="D7" s="108"/>
      <c r="E7" s="500"/>
      <c r="F7" s="412" t="s">
        <v>400</v>
      </c>
      <c r="G7" s="384"/>
      <c r="H7" s="80">
        <v>30</v>
      </c>
      <c r="I7" s="516"/>
      <c r="J7" s="635" t="s">
        <v>270</v>
      </c>
      <c r="K7" s="636">
        <v>20</v>
      </c>
      <c r="L7" s="108">
        <v>28</v>
      </c>
      <c r="M7" s="516"/>
      <c r="N7" s="424" t="s">
        <v>257</v>
      </c>
      <c r="O7" s="425"/>
      <c r="P7" s="108">
        <v>10</v>
      </c>
      <c r="Q7" s="516"/>
      <c r="R7" s="339" t="s">
        <v>306</v>
      </c>
      <c r="S7" s="340"/>
      <c r="T7" s="80">
        <v>60</v>
      </c>
    </row>
    <row r="8" spans="1:27" ht="20.399999999999999" thickBot="1">
      <c r="A8" s="352"/>
      <c r="B8" s="646"/>
      <c r="C8" s="378"/>
      <c r="D8" s="122"/>
      <c r="E8" s="500"/>
      <c r="F8" s="412" t="s">
        <v>84</v>
      </c>
      <c r="G8" s="384"/>
      <c r="H8" s="80">
        <v>5</v>
      </c>
      <c r="I8" s="516"/>
      <c r="J8" s="635" t="s">
        <v>250</v>
      </c>
      <c r="K8" s="636">
        <v>5</v>
      </c>
      <c r="L8" s="108">
        <v>5</v>
      </c>
      <c r="M8" s="516"/>
      <c r="N8" s="424" t="s">
        <v>258</v>
      </c>
      <c r="O8" s="425"/>
      <c r="P8" s="108">
        <v>5</v>
      </c>
      <c r="Q8" s="516"/>
      <c r="R8" s="349" t="s">
        <v>307</v>
      </c>
      <c r="S8" s="340"/>
      <c r="T8" s="80">
        <v>30</v>
      </c>
    </row>
    <row r="9" spans="1:27" ht="19.8" customHeight="1">
      <c r="A9" s="639" t="str">
        <f>'2.3月菜單 '!E22</f>
        <v>香滷腿排*1</v>
      </c>
      <c r="B9" s="637" t="s">
        <v>308</v>
      </c>
      <c r="C9" s="638"/>
      <c r="D9" s="78"/>
      <c r="E9" s="500"/>
      <c r="F9" s="383" t="s">
        <v>49</v>
      </c>
      <c r="G9" s="384"/>
      <c r="H9" s="119">
        <v>5</v>
      </c>
      <c r="I9" s="516"/>
      <c r="J9" s="643" t="s">
        <v>251</v>
      </c>
      <c r="K9" s="644"/>
      <c r="L9" s="159"/>
      <c r="M9" s="516"/>
      <c r="N9" s="347" t="s">
        <v>77</v>
      </c>
      <c r="O9" s="348"/>
      <c r="P9" s="80">
        <v>50</v>
      </c>
      <c r="Q9" s="516"/>
      <c r="R9" s="446"/>
      <c r="S9" s="447"/>
      <c r="T9" s="80"/>
    </row>
    <row r="10" spans="1:27" ht="19.8" customHeight="1">
      <c r="A10" s="639"/>
      <c r="B10" s="645" t="s">
        <v>309</v>
      </c>
      <c r="C10" s="541"/>
      <c r="D10" s="81"/>
      <c r="E10" s="500"/>
      <c r="F10" s="339"/>
      <c r="G10" s="340"/>
      <c r="H10" s="77"/>
      <c r="I10" s="516"/>
      <c r="J10" s="643" t="s">
        <v>252</v>
      </c>
      <c r="K10" s="644"/>
      <c r="L10" s="159"/>
      <c r="M10" s="516"/>
      <c r="N10" s="339"/>
      <c r="O10" s="340"/>
      <c r="P10" s="80"/>
      <c r="Q10" s="516"/>
      <c r="R10" s="339"/>
      <c r="S10" s="340"/>
      <c r="T10" s="80"/>
      <c r="V10" s="63"/>
      <c r="W10" s="63"/>
      <c r="X10" s="63"/>
      <c r="Y10" s="63"/>
      <c r="Z10" s="63"/>
      <c r="AA10" s="63"/>
    </row>
    <row r="11" spans="1:27">
      <c r="A11" s="639"/>
      <c r="B11" s="645"/>
      <c r="C11" s="541"/>
      <c r="D11" s="81"/>
      <c r="E11" s="500"/>
      <c r="F11" s="339"/>
      <c r="G11" s="340"/>
      <c r="H11" s="80"/>
      <c r="I11" s="516"/>
      <c r="J11" s="643" t="s">
        <v>253</v>
      </c>
      <c r="K11" s="644"/>
      <c r="L11" s="159"/>
      <c r="M11" s="516"/>
      <c r="N11" s="339"/>
      <c r="O11" s="340"/>
      <c r="P11" s="80"/>
      <c r="Q11" s="516"/>
      <c r="R11" s="572"/>
      <c r="S11" s="573"/>
      <c r="T11" s="82"/>
      <c r="V11" s="63"/>
      <c r="W11" s="63"/>
      <c r="X11" s="63"/>
      <c r="Y11" s="63"/>
      <c r="Z11" s="63"/>
      <c r="AA11" s="63"/>
    </row>
    <row r="12" spans="1:27" ht="20.399999999999999" thickBot="1">
      <c r="A12" s="640"/>
      <c r="B12" s="377"/>
      <c r="C12" s="378"/>
      <c r="D12" s="104"/>
      <c r="E12" s="501"/>
      <c r="F12" s="111"/>
      <c r="G12" s="112"/>
      <c r="H12" s="113"/>
      <c r="I12" s="576"/>
      <c r="J12" s="349"/>
      <c r="K12" s="340"/>
      <c r="L12" s="86"/>
      <c r="M12" s="576"/>
      <c r="N12" s="372"/>
      <c r="O12" s="342"/>
      <c r="P12" s="113"/>
      <c r="Q12" s="576"/>
      <c r="R12" s="372"/>
      <c r="S12" s="342"/>
      <c r="T12" s="113"/>
      <c r="V12" s="63"/>
      <c r="W12" s="63"/>
      <c r="X12" s="63"/>
      <c r="Y12" s="63"/>
      <c r="Z12" s="63"/>
      <c r="AA12" s="63"/>
    </row>
    <row r="13" spans="1:27">
      <c r="A13" s="593" t="str">
        <f>'2.3月菜單 '!F22</f>
        <v>豆芽炒肉絲</v>
      </c>
      <c r="B13" s="448" t="s">
        <v>395</v>
      </c>
      <c r="C13" s="449"/>
      <c r="D13" s="90">
        <v>35</v>
      </c>
      <c r="E13" s="517" t="str">
        <f>'2.3月菜單 '!F23</f>
        <v>有機菇燴冬瓜</v>
      </c>
      <c r="F13" s="458" t="s">
        <v>475</v>
      </c>
      <c r="G13" s="654"/>
      <c r="H13" s="160">
        <v>72</v>
      </c>
      <c r="I13" s="499" t="str">
        <f>'2.3月菜單 '!F24</f>
        <v>白菜燒豆腐</v>
      </c>
      <c r="J13" s="655" t="s">
        <v>64</v>
      </c>
      <c r="K13" s="380">
        <v>22</v>
      </c>
      <c r="L13" s="87">
        <v>45</v>
      </c>
      <c r="M13" s="499" t="str">
        <f>'2.3月菜單 '!F25</f>
        <v>古早味蒸蛋</v>
      </c>
      <c r="N13" s="651" t="s">
        <v>394</v>
      </c>
      <c r="O13" s="652"/>
      <c r="P13" s="161">
        <v>45</v>
      </c>
      <c r="Q13" s="499" t="str">
        <f>'2.3月菜單 '!F26</f>
        <v>泡菜炒年糕</v>
      </c>
      <c r="R13" s="651" t="s">
        <v>200</v>
      </c>
      <c r="S13" s="652"/>
      <c r="T13" s="161">
        <v>53</v>
      </c>
      <c r="V13" s="63"/>
      <c r="W13" s="628"/>
      <c r="X13" s="628"/>
      <c r="Y13" s="256"/>
      <c r="Z13" s="63"/>
      <c r="AA13" s="63"/>
    </row>
    <row r="14" spans="1:27">
      <c r="A14" s="594"/>
      <c r="B14" s="417" t="s">
        <v>144</v>
      </c>
      <c r="C14" s="420"/>
      <c r="D14" s="82">
        <v>5</v>
      </c>
      <c r="E14" s="500"/>
      <c r="F14" s="363" t="s">
        <v>476</v>
      </c>
      <c r="G14" s="578"/>
      <c r="H14" s="88">
        <v>3</v>
      </c>
      <c r="I14" s="500"/>
      <c r="J14" s="650" t="s">
        <v>38</v>
      </c>
      <c r="K14" s="384">
        <v>52</v>
      </c>
      <c r="L14" s="80">
        <v>20</v>
      </c>
      <c r="M14" s="500"/>
      <c r="N14" s="648" t="s">
        <v>96</v>
      </c>
      <c r="O14" s="649"/>
      <c r="P14" s="151">
        <v>3</v>
      </c>
      <c r="Q14" s="500"/>
      <c r="R14" s="648" t="s">
        <v>201</v>
      </c>
      <c r="S14" s="649"/>
      <c r="T14" s="151">
        <v>5</v>
      </c>
      <c r="V14" s="63"/>
      <c r="W14" s="628"/>
      <c r="X14" s="628"/>
      <c r="Y14" s="256"/>
      <c r="Z14" s="63"/>
      <c r="AA14" s="63"/>
    </row>
    <row r="15" spans="1:27">
      <c r="A15" s="594"/>
      <c r="B15" s="417" t="s">
        <v>195</v>
      </c>
      <c r="C15" s="420"/>
      <c r="D15" s="82">
        <v>5</v>
      </c>
      <c r="E15" s="500"/>
      <c r="F15" s="656" t="s">
        <v>498</v>
      </c>
      <c r="G15" s="657"/>
      <c r="H15" s="255">
        <v>30</v>
      </c>
      <c r="I15" s="500"/>
      <c r="J15" s="650" t="s">
        <v>165</v>
      </c>
      <c r="K15" s="384">
        <v>3</v>
      </c>
      <c r="L15" s="80">
        <v>5</v>
      </c>
      <c r="M15" s="500"/>
      <c r="N15" s="648" t="s">
        <v>62</v>
      </c>
      <c r="O15" s="649"/>
      <c r="P15" s="151">
        <v>3</v>
      </c>
      <c r="Q15" s="500"/>
      <c r="R15" s="648" t="s">
        <v>202</v>
      </c>
      <c r="S15" s="649"/>
      <c r="T15" s="151">
        <v>12</v>
      </c>
      <c r="V15" s="63"/>
      <c r="W15" s="628"/>
      <c r="X15" s="628"/>
      <c r="Y15" s="256"/>
      <c r="Z15" s="63"/>
      <c r="AA15" s="63"/>
    </row>
    <row r="16" spans="1:27">
      <c r="A16" s="594"/>
      <c r="B16" s="417" t="s">
        <v>149</v>
      </c>
      <c r="C16" s="418"/>
      <c r="D16" s="82">
        <v>8</v>
      </c>
      <c r="E16" s="500"/>
      <c r="F16" s="363" t="s">
        <v>147</v>
      </c>
      <c r="G16" s="578"/>
      <c r="H16" s="88">
        <v>5</v>
      </c>
      <c r="I16" s="500"/>
      <c r="J16" s="650" t="s">
        <v>112</v>
      </c>
      <c r="K16" s="384">
        <v>3</v>
      </c>
      <c r="L16" s="80">
        <v>5</v>
      </c>
      <c r="M16" s="500"/>
      <c r="N16" s="409"/>
      <c r="O16" s="410"/>
      <c r="P16" s="159"/>
      <c r="Q16" s="500"/>
      <c r="R16" s="409" t="s">
        <v>203</v>
      </c>
      <c r="S16" s="410"/>
      <c r="T16" s="159">
        <v>5</v>
      </c>
      <c r="V16" s="63"/>
      <c r="W16" s="390"/>
      <c r="X16" s="390"/>
      <c r="Y16" s="233"/>
      <c r="Z16" s="63"/>
      <c r="AA16" s="63"/>
    </row>
    <row r="17" spans="1:27">
      <c r="A17" s="594"/>
      <c r="B17" s="658" t="s">
        <v>497</v>
      </c>
      <c r="C17" s="659"/>
      <c r="D17" s="254">
        <v>30</v>
      </c>
      <c r="E17" s="500"/>
      <c r="F17" s="363" t="s">
        <v>477</v>
      </c>
      <c r="G17" s="340"/>
      <c r="H17" s="162">
        <v>5</v>
      </c>
      <c r="I17" s="500"/>
      <c r="J17" s="339" t="s">
        <v>166</v>
      </c>
      <c r="K17" s="340"/>
      <c r="L17" s="82">
        <v>5</v>
      </c>
      <c r="M17" s="500"/>
      <c r="N17" s="647"/>
      <c r="O17" s="410"/>
      <c r="P17" s="80"/>
      <c r="Q17" s="500"/>
      <c r="R17" s="647" t="s">
        <v>204</v>
      </c>
      <c r="S17" s="410"/>
      <c r="T17" s="80"/>
      <c r="V17" s="63"/>
      <c r="W17" s="63"/>
      <c r="X17" s="63"/>
      <c r="Y17" s="63"/>
      <c r="Z17" s="63"/>
      <c r="AA17" s="63"/>
    </row>
    <row r="18" spans="1:27" ht="20.399999999999999" thickBot="1">
      <c r="A18" s="653"/>
      <c r="B18" s="647"/>
      <c r="C18" s="410"/>
      <c r="D18" s="113"/>
      <c r="E18" s="501"/>
      <c r="F18" s="341"/>
      <c r="G18" s="342"/>
      <c r="H18" s="89"/>
      <c r="I18" s="501"/>
      <c r="J18" s="341" t="s">
        <v>167</v>
      </c>
      <c r="K18" s="342"/>
      <c r="L18" s="113">
        <v>5</v>
      </c>
      <c r="M18" s="501"/>
      <c r="N18" s="647"/>
      <c r="O18" s="410"/>
      <c r="P18" s="163"/>
      <c r="Q18" s="501"/>
      <c r="R18" s="647"/>
      <c r="S18" s="410"/>
      <c r="T18" s="113"/>
    </row>
    <row r="19" spans="1:27">
      <c r="A19" s="397" t="str">
        <f>'2.3月菜單 '!G22</f>
        <v>有機廣島菜</v>
      </c>
      <c r="B19" s="385" t="str">
        <f>A19</f>
        <v>有機廣島菜</v>
      </c>
      <c r="C19" s="357"/>
      <c r="D19" s="87">
        <v>82</v>
      </c>
      <c r="E19" s="516" t="str">
        <f>'2.3月菜單 '!G23</f>
        <v>有機福山萵苣</v>
      </c>
      <c r="F19" s="381" t="str">
        <f>E19</f>
        <v>有機福山萵苣</v>
      </c>
      <c r="G19" s="382"/>
      <c r="H19" s="115">
        <v>82</v>
      </c>
      <c r="I19" s="516" t="str">
        <f>'2.3月菜單 '!G24</f>
        <v>青江菜</v>
      </c>
      <c r="J19" s="381" t="str">
        <f>I19</f>
        <v>青江菜</v>
      </c>
      <c r="K19" s="382"/>
      <c r="L19" s="115">
        <v>84</v>
      </c>
      <c r="M19" s="516" t="str">
        <f>'2.3月菜單 '!G25</f>
        <v>有機小白菜</v>
      </c>
      <c r="N19" s="385" t="str">
        <f>M19</f>
        <v>有機小白菜</v>
      </c>
      <c r="O19" s="357"/>
      <c r="P19" s="87">
        <v>82</v>
      </c>
      <c r="Q19" s="575" t="str">
        <f>'2.3月菜單 '!G26</f>
        <v>莪白菜</v>
      </c>
      <c r="R19" s="356" t="str">
        <f>Q19</f>
        <v>莪白菜</v>
      </c>
      <c r="S19" s="357"/>
      <c r="T19" s="87">
        <v>84</v>
      </c>
    </row>
    <row r="20" spans="1:27">
      <c r="A20" s="351"/>
      <c r="B20" s="381"/>
      <c r="C20" s="382"/>
      <c r="D20" s="77"/>
      <c r="E20" s="516"/>
      <c r="F20" s="349"/>
      <c r="G20" s="340"/>
      <c r="H20" s="119"/>
      <c r="I20" s="516"/>
      <c r="J20" s="349"/>
      <c r="K20" s="340"/>
      <c r="L20" s="119"/>
      <c r="M20" s="516"/>
      <c r="N20" s="339"/>
      <c r="O20" s="340"/>
      <c r="P20" s="80"/>
      <c r="Q20" s="516"/>
      <c r="R20" s="349"/>
      <c r="S20" s="340"/>
      <c r="T20" s="80"/>
    </row>
    <row r="21" spans="1:27">
      <c r="A21" s="351"/>
      <c r="B21" s="339" t="s">
        <v>31</v>
      </c>
      <c r="C21" s="340"/>
      <c r="D21" s="80"/>
      <c r="E21" s="516"/>
      <c r="F21" s="349" t="s">
        <v>31</v>
      </c>
      <c r="G21" s="340"/>
      <c r="H21" s="119"/>
      <c r="I21" s="516"/>
      <c r="J21" s="349"/>
      <c r="K21" s="340"/>
      <c r="L21" s="119"/>
      <c r="M21" s="516"/>
      <c r="N21" s="339" t="s">
        <v>31</v>
      </c>
      <c r="O21" s="340"/>
      <c r="P21" s="80"/>
      <c r="Q21" s="516"/>
      <c r="R21" s="349" t="s">
        <v>31</v>
      </c>
      <c r="S21" s="340"/>
      <c r="T21" s="80"/>
    </row>
    <row r="22" spans="1:27" ht="20.399999999999999" thickBot="1">
      <c r="A22" s="351"/>
      <c r="B22" s="364" t="s">
        <v>32</v>
      </c>
      <c r="C22" s="365"/>
      <c r="D22" s="86"/>
      <c r="E22" s="516"/>
      <c r="F22" s="364" t="s">
        <v>34</v>
      </c>
      <c r="G22" s="365"/>
      <c r="H22" s="120"/>
      <c r="I22" s="516"/>
      <c r="J22" s="364"/>
      <c r="K22" s="365"/>
      <c r="L22" s="120"/>
      <c r="M22" s="516"/>
      <c r="N22" s="372" t="s">
        <v>34</v>
      </c>
      <c r="O22" s="342"/>
      <c r="P22" s="113"/>
      <c r="Q22" s="576"/>
      <c r="R22" s="341" t="s">
        <v>34</v>
      </c>
      <c r="S22" s="342"/>
      <c r="T22" s="113"/>
      <c r="W22" s="63"/>
      <c r="X22" s="63"/>
      <c r="Y22" s="63"/>
      <c r="Z22" s="63"/>
      <c r="AA22" s="63"/>
    </row>
    <row r="23" spans="1:27">
      <c r="A23" s="350" t="str">
        <f>'2.3月菜單 '!H22</f>
        <v>豆沙包*1</v>
      </c>
      <c r="B23" s="385" t="s">
        <v>323</v>
      </c>
      <c r="C23" s="357"/>
      <c r="D23" s="87"/>
      <c r="E23" s="499" t="str">
        <f>'2.3月菜單 '!H23</f>
        <v>大滷湯</v>
      </c>
      <c r="F23" s="536" t="s">
        <v>348</v>
      </c>
      <c r="G23" s="537"/>
      <c r="H23" s="152">
        <v>10</v>
      </c>
      <c r="I23" s="499" t="str">
        <f>'2.3月菜單 '!H24</f>
        <v>黃瓜蛋花湯</v>
      </c>
      <c r="J23" s="660" t="s">
        <v>463</v>
      </c>
      <c r="K23" s="661"/>
      <c r="L23" s="153">
        <v>25</v>
      </c>
      <c r="M23" s="622" t="str">
        <f>'2.3月菜單 '!H25</f>
        <v>味噌海芽蔬菜湯</v>
      </c>
      <c r="N23" s="665" t="s">
        <v>548</v>
      </c>
      <c r="O23" s="666">
        <v>11</v>
      </c>
      <c r="P23" s="242"/>
      <c r="Q23" s="622" t="str">
        <f>'2.3月菜單 '!H26</f>
        <v>蘿蔔雞骨湯</v>
      </c>
      <c r="R23" s="665" t="s">
        <v>404</v>
      </c>
      <c r="S23" s="666">
        <v>20</v>
      </c>
      <c r="T23" s="242">
        <v>22</v>
      </c>
      <c r="W23" s="63"/>
      <c r="X23" s="63"/>
      <c r="Y23" s="63"/>
      <c r="Z23" s="63"/>
      <c r="AA23" s="63"/>
    </row>
    <row r="24" spans="1:27">
      <c r="A24" s="351"/>
      <c r="B24" s="667" t="s">
        <v>324</v>
      </c>
      <c r="C24" s="667"/>
      <c r="D24" s="77"/>
      <c r="E24" s="500"/>
      <c r="F24" s="540" t="s">
        <v>335</v>
      </c>
      <c r="G24" s="541"/>
      <c r="H24" s="81">
        <v>3</v>
      </c>
      <c r="I24" s="500"/>
      <c r="J24" s="662" t="s">
        <v>341</v>
      </c>
      <c r="K24" s="629"/>
      <c r="L24" s="154">
        <v>2</v>
      </c>
      <c r="M24" s="623"/>
      <c r="N24" s="668" t="s">
        <v>534</v>
      </c>
      <c r="O24" s="669">
        <v>20</v>
      </c>
      <c r="P24" s="237">
        <v>15</v>
      </c>
      <c r="Q24" s="623"/>
      <c r="R24" s="668" t="s">
        <v>215</v>
      </c>
      <c r="S24" s="669">
        <v>20</v>
      </c>
      <c r="T24" s="237">
        <v>3</v>
      </c>
      <c r="W24" s="670"/>
      <c r="X24" s="670"/>
      <c r="Y24" s="258"/>
      <c r="Z24" s="63"/>
      <c r="AA24" s="63"/>
    </row>
    <row r="25" spans="1:27">
      <c r="A25" s="351"/>
      <c r="B25" s="663"/>
      <c r="C25" s="663"/>
      <c r="D25" s="80"/>
      <c r="E25" s="500"/>
      <c r="F25" s="540" t="s">
        <v>349</v>
      </c>
      <c r="G25" s="541"/>
      <c r="H25" s="81">
        <v>3</v>
      </c>
      <c r="I25" s="500"/>
      <c r="J25" s="662" t="s">
        <v>197</v>
      </c>
      <c r="K25" s="629"/>
      <c r="L25" s="154" t="s">
        <v>340</v>
      </c>
      <c r="M25" s="623"/>
      <c r="N25" s="668" t="s">
        <v>549</v>
      </c>
      <c r="O25" s="669"/>
      <c r="P25" s="237"/>
      <c r="Q25" s="623"/>
      <c r="R25" s="668" t="s">
        <v>33</v>
      </c>
      <c r="S25" s="669"/>
      <c r="T25" s="261"/>
      <c r="W25" s="670"/>
      <c r="X25" s="670"/>
      <c r="Y25" s="258"/>
      <c r="Z25" s="63"/>
      <c r="AA25" s="63"/>
    </row>
    <row r="26" spans="1:27">
      <c r="A26" s="351"/>
      <c r="B26" s="663"/>
      <c r="C26" s="663"/>
      <c r="D26" s="97"/>
      <c r="E26" s="500"/>
      <c r="F26" s="662" t="s">
        <v>197</v>
      </c>
      <c r="G26" s="629"/>
      <c r="H26" s="154" t="s">
        <v>403</v>
      </c>
      <c r="I26" s="500"/>
      <c r="J26" s="662" t="s">
        <v>339</v>
      </c>
      <c r="K26" s="629"/>
      <c r="L26" s="154"/>
      <c r="M26" s="623"/>
      <c r="N26" s="668" t="s">
        <v>33</v>
      </c>
      <c r="O26" s="669"/>
      <c r="P26" s="261"/>
      <c r="Q26" s="623"/>
      <c r="R26" s="668"/>
      <c r="S26" s="669"/>
      <c r="T26" s="261"/>
      <c r="W26" s="670"/>
      <c r="X26" s="670"/>
      <c r="Y26" s="258"/>
      <c r="Z26" s="63"/>
      <c r="AA26" s="63"/>
    </row>
    <row r="27" spans="1:27">
      <c r="A27" s="351"/>
      <c r="B27" s="349"/>
      <c r="C27" s="340"/>
      <c r="D27" s="79"/>
      <c r="E27" s="500"/>
      <c r="F27" s="540" t="s">
        <v>351</v>
      </c>
      <c r="G27" s="541"/>
      <c r="H27" s="81">
        <v>10</v>
      </c>
      <c r="I27" s="500"/>
      <c r="J27" s="664"/>
      <c r="K27" s="447"/>
      <c r="L27" s="149"/>
      <c r="M27" s="623"/>
      <c r="N27" s="668" t="s">
        <v>552</v>
      </c>
      <c r="O27" s="669"/>
      <c r="P27" s="262"/>
      <c r="Q27" s="623"/>
      <c r="R27" s="668"/>
      <c r="S27" s="669"/>
      <c r="T27" s="262"/>
      <c r="W27" s="670"/>
      <c r="X27" s="670"/>
      <c r="Y27" s="259"/>
      <c r="Z27" s="63"/>
      <c r="AA27" s="63"/>
    </row>
    <row r="28" spans="1:27" ht="20.399999999999999" thickBot="1">
      <c r="A28" s="352"/>
      <c r="B28" s="341"/>
      <c r="C28" s="342"/>
      <c r="D28" s="113"/>
      <c r="E28" s="501"/>
      <c r="F28" s="534" t="s">
        <v>350</v>
      </c>
      <c r="G28" s="535"/>
      <c r="H28" s="155"/>
      <c r="I28" s="501"/>
      <c r="J28" s="579"/>
      <c r="K28" s="580"/>
      <c r="L28" s="106"/>
      <c r="M28" s="624"/>
      <c r="N28" s="616"/>
      <c r="O28" s="599"/>
      <c r="P28" s="247"/>
      <c r="Q28" s="624"/>
      <c r="R28" s="616"/>
      <c r="S28" s="599"/>
      <c r="T28" s="241"/>
      <c r="W28" s="670"/>
      <c r="X28" s="670"/>
      <c r="Y28" s="260"/>
      <c r="Z28" s="63"/>
      <c r="AA28" s="63"/>
    </row>
    <row r="29" spans="1:27">
      <c r="W29" s="63"/>
      <c r="X29" s="63"/>
      <c r="Y29" s="63"/>
      <c r="Z29" s="63"/>
      <c r="AA29" s="63"/>
    </row>
    <row r="30" spans="1:27">
      <c r="W30" s="63"/>
      <c r="X30" s="63"/>
      <c r="Y30" s="63"/>
      <c r="Z30" s="63"/>
      <c r="AA30" s="63"/>
    </row>
    <row r="31" spans="1:27">
      <c r="W31" s="63"/>
      <c r="X31" s="63"/>
      <c r="Y31" s="63"/>
      <c r="Z31" s="63"/>
      <c r="AA31" s="63"/>
    </row>
  </sheetData>
  <mergeCells count="173">
    <mergeCell ref="W24:X24"/>
    <mergeCell ref="W25:X25"/>
    <mergeCell ref="W26:X26"/>
    <mergeCell ref="W27:X27"/>
    <mergeCell ref="W28:X28"/>
    <mergeCell ref="N28:O28"/>
    <mergeCell ref="R28:S28"/>
    <mergeCell ref="N25:O25"/>
    <mergeCell ref="R25:S25"/>
    <mergeCell ref="N27:O27"/>
    <mergeCell ref="R27:S27"/>
    <mergeCell ref="M23:M28"/>
    <mergeCell ref="N23:O23"/>
    <mergeCell ref="Q23:Q28"/>
    <mergeCell ref="R23:S23"/>
    <mergeCell ref="B24:C24"/>
    <mergeCell ref="F24:G24"/>
    <mergeCell ref="J24:K24"/>
    <mergeCell ref="N24:O24"/>
    <mergeCell ref="R24:S24"/>
    <mergeCell ref="B25:C25"/>
    <mergeCell ref="N26:O26"/>
    <mergeCell ref="R26:S26"/>
    <mergeCell ref="A23:A28"/>
    <mergeCell ref="B23:C23"/>
    <mergeCell ref="E23:E28"/>
    <mergeCell ref="F23:G23"/>
    <mergeCell ref="I23:I28"/>
    <mergeCell ref="J23:K23"/>
    <mergeCell ref="F25:G25"/>
    <mergeCell ref="J25:K25"/>
    <mergeCell ref="B28:C28"/>
    <mergeCell ref="F28:G28"/>
    <mergeCell ref="J28:K28"/>
    <mergeCell ref="B26:C26"/>
    <mergeCell ref="F26:G26"/>
    <mergeCell ref="J26:K26"/>
    <mergeCell ref="B27:C27"/>
    <mergeCell ref="F27:G27"/>
    <mergeCell ref="J27:K27"/>
    <mergeCell ref="N21:O21"/>
    <mergeCell ref="R21:S21"/>
    <mergeCell ref="B22:C22"/>
    <mergeCell ref="F22:G22"/>
    <mergeCell ref="J22:K22"/>
    <mergeCell ref="N22:O22"/>
    <mergeCell ref="R22:S22"/>
    <mergeCell ref="M19:M22"/>
    <mergeCell ref="N19:O19"/>
    <mergeCell ref="Q19:Q22"/>
    <mergeCell ref="R19:S19"/>
    <mergeCell ref="B20:C20"/>
    <mergeCell ref="F20:G20"/>
    <mergeCell ref="J20:K20"/>
    <mergeCell ref="N20:O20"/>
    <mergeCell ref="R20:S20"/>
    <mergeCell ref="B21:C21"/>
    <mergeCell ref="A19:A22"/>
    <mergeCell ref="B19:C19"/>
    <mergeCell ref="E19:E22"/>
    <mergeCell ref="F19:G19"/>
    <mergeCell ref="I19:I22"/>
    <mergeCell ref="J19:K19"/>
    <mergeCell ref="F21:G21"/>
    <mergeCell ref="J21:K21"/>
    <mergeCell ref="J17:K17"/>
    <mergeCell ref="A13:A18"/>
    <mergeCell ref="B13:C13"/>
    <mergeCell ref="E13:E18"/>
    <mergeCell ref="F13:G13"/>
    <mergeCell ref="I13:I18"/>
    <mergeCell ref="J13:K13"/>
    <mergeCell ref="F15:G15"/>
    <mergeCell ref="J15:K15"/>
    <mergeCell ref="B17:C17"/>
    <mergeCell ref="F17:G17"/>
    <mergeCell ref="N17:O17"/>
    <mergeCell ref="R17:S17"/>
    <mergeCell ref="B18:C18"/>
    <mergeCell ref="F18:G18"/>
    <mergeCell ref="J18:K18"/>
    <mergeCell ref="N18:O18"/>
    <mergeCell ref="R18:S18"/>
    <mergeCell ref="N15:O15"/>
    <mergeCell ref="R15:S15"/>
    <mergeCell ref="B16:C16"/>
    <mergeCell ref="F16:G16"/>
    <mergeCell ref="J16:K16"/>
    <mergeCell ref="N16:O16"/>
    <mergeCell ref="R16:S16"/>
    <mergeCell ref="M13:M18"/>
    <mergeCell ref="N13:O13"/>
    <mergeCell ref="Q13:Q18"/>
    <mergeCell ref="R13:S13"/>
    <mergeCell ref="B14:C14"/>
    <mergeCell ref="F14:G14"/>
    <mergeCell ref="J14:K14"/>
    <mergeCell ref="N14:O14"/>
    <mergeCell ref="R14:S14"/>
    <mergeCell ref="B15:C15"/>
    <mergeCell ref="R8:S8"/>
    <mergeCell ref="B11:C11"/>
    <mergeCell ref="F11:G11"/>
    <mergeCell ref="J11:K11"/>
    <mergeCell ref="N11:O11"/>
    <mergeCell ref="R11:S11"/>
    <mergeCell ref="B12:C12"/>
    <mergeCell ref="J12:K12"/>
    <mergeCell ref="N12:O12"/>
    <mergeCell ref="R12:S12"/>
    <mergeCell ref="N5:O5"/>
    <mergeCell ref="Q5:Q12"/>
    <mergeCell ref="R5:S5"/>
    <mergeCell ref="B6:C6"/>
    <mergeCell ref="F6:G6"/>
    <mergeCell ref="J6:K6"/>
    <mergeCell ref="N6:O6"/>
    <mergeCell ref="R6:S6"/>
    <mergeCell ref="B7:C7"/>
    <mergeCell ref="M5:M12"/>
    <mergeCell ref="J9:K9"/>
    <mergeCell ref="N9:O9"/>
    <mergeCell ref="R9:S9"/>
    <mergeCell ref="B10:C10"/>
    <mergeCell ref="F10:G10"/>
    <mergeCell ref="J10:K10"/>
    <mergeCell ref="N10:O10"/>
    <mergeCell ref="R10:S10"/>
    <mergeCell ref="N7:O7"/>
    <mergeCell ref="R7:S7"/>
    <mergeCell ref="B8:C8"/>
    <mergeCell ref="F8:G8"/>
    <mergeCell ref="J8:K8"/>
    <mergeCell ref="N8:O8"/>
    <mergeCell ref="F3:G3"/>
    <mergeCell ref="I3:I4"/>
    <mergeCell ref="J3:K3"/>
    <mergeCell ref="M3:M4"/>
    <mergeCell ref="A3:A8"/>
    <mergeCell ref="B5:C5"/>
    <mergeCell ref="E5:E12"/>
    <mergeCell ref="F5:G5"/>
    <mergeCell ref="I5:I12"/>
    <mergeCell ref="J5:K5"/>
    <mergeCell ref="F7:G7"/>
    <mergeCell ref="J7:K7"/>
    <mergeCell ref="B9:C9"/>
    <mergeCell ref="F9:G9"/>
    <mergeCell ref="A9:A12"/>
    <mergeCell ref="W13:X13"/>
    <mergeCell ref="W14:X14"/>
    <mergeCell ref="W15:X15"/>
    <mergeCell ref="W16:X16"/>
    <mergeCell ref="B1:C1"/>
    <mergeCell ref="F1:G1"/>
    <mergeCell ref="J1:K1"/>
    <mergeCell ref="N1:O1"/>
    <mergeCell ref="R1:S1"/>
    <mergeCell ref="B2:C2"/>
    <mergeCell ref="F2:G2"/>
    <mergeCell ref="J2:K2"/>
    <mergeCell ref="N2:O2"/>
    <mergeCell ref="R2:S2"/>
    <mergeCell ref="N3:O3"/>
    <mergeCell ref="Q3:Q4"/>
    <mergeCell ref="R3:S3"/>
    <mergeCell ref="B4:C4"/>
    <mergeCell ref="F4:G4"/>
    <mergeCell ref="J4:K4"/>
    <mergeCell ref="N4:O4"/>
    <mergeCell ref="R4:S4"/>
    <mergeCell ref="B3:C3"/>
    <mergeCell ref="E3:E4"/>
  </mergeCells>
  <phoneticPr fontId="20" type="noConversion"/>
  <pageMargins left="0.7" right="0.7" top="0.75" bottom="0.75" header="0.3" footer="0.3"/>
  <pageSetup paperSize="9" scale="87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9"/>
  <sheetViews>
    <sheetView zoomScale="52" zoomScaleNormal="52" workbookViewId="0">
      <selection activeCell="P18" sqref="P18"/>
    </sheetView>
  </sheetViews>
  <sheetFormatPr defaultRowHeight="19.8"/>
  <cols>
    <col min="1" max="1" width="3.5546875" style="23" customWidth="1"/>
    <col min="2" max="3" width="6.109375" style="23" customWidth="1"/>
    <col min="4" max="4" width="5.33203125" style="23" customWidth="1"/>
    <col min="5" max="5" width="3.6640625" style="24" customWidth="1"/>
    <col min="6" max="7" width="6.109375" style="24" customWidth="1"/>
    <col min="8" max="8" width="5.33203125" style="24" customWidth="1"/>
    <col min="9" max="9" width="3.6640625" style="24" customWidth="1"/>
    <col min="10" max="11" width="6.109375" style="24" customWidth="1"/>
    <col min="12" max="12" width="5.33203125" style="24" customWidth="1"/>
    <col min="13" max="13" width="3.6640625" style="24" customWidth="1"/>
    <col min="14" max="15" width="6.109375" style="24" customWidth="1"/>
    <col min="16" max="16" width="5.33203125" style="24" customWidth="1"/>
    <col min="17" max="17" width="3.6640625" style="24" customWidth="1"/>
    <col min="18" max="19" width="6.109375" style="24" customWidth="1"/>
    <col min="20" max="20" width="5.33203125" style="24" customWidth="1"/>
  </cols>
  <sheetData>
    <row r="1" spans="1:20">
      <c r="A1" s="92"/>
      <c r="B1" s="368">
        <v>45369</v>
      </c>
      <c r="C1" s="369"/>
      <c r="D1" s="93" t="s">
        <v>106</v>
      </c>
      <c r="E1" s="94"/>
      <c r="F1" s="546">
        <f>B1+1</f>
        <v>45370</v>
      </c>
      <c r="G1" s="449"/>
      <c r="H1" s="95" t="s">
        <v>27</v>
      </c>
      <c r="I1" s="94"/>
      <c r="J1" s="546">
        <f>F1+1</f>
        <v>45371</v>
      </c>
      <c r="K1" s="449"/>
      <c r="L1" s="95" t="s">
        <v>28</v>
      </c>
      <c r="M1" s="95"/>
      <c r="N1" s="543">
        <f>J1+1</f>
        <v>45372</v>
      </c>
      <c r="O1" s="449"/>
      <c r="P1" s="95" t="s">
        <v>29</v>
      </c>
      <c r="Q1" s="95"/>
      <c r="R1" s="543">
        <f>N1+1</f>
        <v>45373</v>
      </c>
      <c r="S1" s="449"/>
      <c r="T1" s="95" t="s">
        <v>164</v>
      </c>
    </row>
    <row r="2" spans="1:20" ht="20.399999999999999" thickBot="1">
      <c r="A2" s="96" t="s">
        <v>5</v>
      </c>
      <c r="B2" s="542" t="s">
        <v>6</v>
      </c>
      <c r="C2" s="542"/>
      <c r="D2" s="97" t="s">
        <v>7</v>
      </c>
      <c r="E2" s="98" t="s">
        <v>5</v>
      </c>
      <c r="F2" s="420" t="s">
        <v>6</v>
      </c>
      <c r="G2" s="420"/>
      <c r="H2" s="99" t="s">
        <v>7</v>
      </c>
      <c r="I2" s="98" t="s">
        <v>5</v>
      </c>
      <c r="J2" s="420" t="s">
        <v>6</v>
      </c>
      <c r="K2" s="420"/>
      <c r="L2" s="99" t="s">
        <v>7</v>
      </c>
      <c r="M2" s="99" t="s">
        <v>5</v>
      </c>
      <c r="N2" s="420" t="s">
        <v>6</v>
      </c>
      <c r="O2" s="420"/>
      <c r="P2" s="99" t="s">
        <v>7</v>
      </c>
      <c r="Q2" s="99" t="s">
        <v>5</v>
      </c>
      <c r="R2" s="420" t="s">
        <v>6</v>
      </c>
      <c r="S2" s="420"/>
      <c r="T2" s="99" t="s">
        <v>7</v>
      </c>
    </row>
    <row r="3" spans="1:20" ht="19.8" customHeight="1">
      <c r="A3" s="397" t="str">
        <f>'2.3月菜單 '!D27</f>
        <v>麥片飯</v>
      </c>
      <c r="B3" s="339" t="s">
        <v>50</v>
      </c>
      <c r="C3" s="340"/>
      <c r="D3" s="102">
        <v>15</v>
      </c>
      <c r="E3" s="500" t="str">
        <f>'2.3月菜單 '!D28</f>
        <v>芝麻有機米飯</v>
      </c>
      <c r="F3" s="349" t="s">
        <v>268</v>
      </c>
      <c r="G3" s="340"/>
      <c r="H3" s="103"/>
      <c r="I3" s="583" t="str">
        <f>'2.3月菜單 '!D29</f>
        <v>燕麥飯</v>
      </c>
      <c r="J3" s="349" t="s">
        <v>502</v>
      </c>
      <c r="K3" s="340"/>
      <c r="L3" s="82">
        <v>15</v>
      </c>
      <c r="M3" s="500" t="str">
        <f>'2.3月菜單 '!D30</f>
        <v>小米飯</v>
      </c>
      <c r="N3" s="347" t="s">
        <v>109</v>
      </c>
      <c r="O3" s="348"/>
      <c r="P3" s="82">
        <v>10</v>
      </c>
      <c r="Q3" s="583" t="str">
        <f>'2.3月菜單 '!D31</f>
        <v>特餐:大滷麵</v>
      </c>
      <c r="R3" s="671" t="s">
        <v>316</v>
      </c>
      <c r="S3" s="672"/>
      <c r="T3" s="138">
        <v>130</v>
      </c>
    </row>
    <row r="4" spans="1:20" ht="20.399999999999999" thickBot="1">
      <c r="A4" s="352"/>
      <c r="B4" s="372"/>
      <c r="C4" s="342"/>
      <c r="D4" s="104"/>
      <c r="E4" s="501"/>
      <c r="F4" s="341"/>
      <c r="G4" s="342"/>
      <c r="H4" s="105"/>
      <c r="I4" s="517"/>
      <c r="J4" s="349"/>
      <c r="K4" s="340"/>
      <c r="L4" s="82"/>
      <c r="M4" s="501"/>
      <c r="N4" s="579"/>
      <c r="O4" s="580"/>
      <c r="P4" s="106"/>
      <c r="Q4" s="516"/>
      <c r="R4" s="673" t="s">
        <v>317</v>
      </c>
      <c r="S4" s="674"/>
      <c r="T4" s="139">
        <v>20</v>
      </c>
    </row>
    <row r="5" spans="1:20" ht="19.8" customHeight="1">
      <c r="A5" s="344" t="str">
        <f>'2.3月菜單 '!E27</f>
        <v>蔥爆肉絲</v>
      </c>
      <c r="B5" s="379" t="s">
        <v>187</v>
      </c>
      <c r="C5" s="380"/>
      <c r="D5" s="117">
        <v>65</v>
      </c>
      <c r="E5" s="499" t="str">
        <f>'2.3月菜單 '!E28</f>
        <v>咖哩雞</v>
      </c>
      <c r="F5" s="356" t="s">
        <v>225</v>
      </c>
      <c r="G5" s="357"/>
      <c r="H5" s="117">
        <v>75</v>
      </c>
      <c r="I5" s="583" t="str">
        <f>'2.3月菜單 '!E29</f>
        <v>番薯燉肉</v>
      </c>
      <c r="J5" s="451" t="s">
        <v>271</v>
      </c>
      <c r="K5" s="451"/>
      <c r="L5" s="87">
        <v>65</v>
      </c>
      <c r="M5" s="575" t="str">
        <f>'2.3月菜單 '!E30</f>
        <v>魚丁粉絲煲</v>
      </c>
      <c r="N5" s="452" t="s">
        <v>83</v>
      </c>
      <c r="O5" s="453"/>
      <c r="P5" s="124">
        <v>90</v>
      </c>
      <c r="Q5" s="516"/>
      <c r="R5" s="673" t="s">
        <v>318</v>
      </c>
      <c r="S5" s="674"/>
      <c r="T5" s="140">
        <v>7</v>
      </c>
    </row>
    <row r="6" spans="1:20">
      <c r="A6" s="345"/>
      <c r="B6" s="383" t="s">
        <v>188</v>
      </c>
      <c r="C6" s="384"/>
      <c r="D6" s="119">
        <v>50</v>
      </c>
      <c r="E6" s="500"/>
      <c r="F6" s="349" t="s">
        <v>226</v>
      </c>
      <c r="G6" s="340"/>
      <c r="H6" s="119">
        <v>50</v>
      </c>
      <c r="I6" s="516"/>
      <c r="J6" s="339" t="s">
        <v>272</v>
      </c>
      <c r="K6" s="340"/>
      <c r="L6" s="125">
        <v>32</v>
      </c>
      <c r="M6" s="516"/>
      <c r="N6" s="439" t="s">
        <v>40</v>
      </c>
      <c r="O6" s="440"/>
      <c r="P6" s="126">
        <v>50</v>
      </c>
      <c r="Q6" s="516"/>
      <c r="R6" s="673" t="s">
        <v>319</v>
      </c>
      <c r="S6" s="674"/>
      <c r="T6" s="140">
        <v>15</v>
      </c>
    </row>
    <row r="7" spans="1:20">
      <c r="A7" s="345"/>
      <c r="B7" s="383" t="s">
        <v>189</v>
      </c>
      <c r="C7" s="384"/>
      <c r="D7" s="119">
        <v>10</v>
      </c>
      <c r="E7" s="500"/>
      <c r="F7" s="347" t="s">
        <v>98</v>
      </c>
      <c r="G7" s="348"/>
      <c r="H7" s="119">
        <v>25</v>
      </c>
      <c r="I7" s="516"/>
      <c r="J7" s="398" t="s">
        <v>116</v>
      </c>
      <c r="K7" s="398"/>
      <c r="L7" s="80">
        <v>10</v>
      </c>
      <c r="M7" s="516"/>
      <c r="N7" s="439" t="s">
        <v>38</v>
      </c>
      <c r="O7" s="440"/>
      <c r="P7" s="127">
        <v>10</v>
      </c>
      <c r="Q7" s="516"/>
      <c r="R7" s="339" t="s">
        <v>195</v>
      </c>
      <c r="S7" s="578"/>
      <c r="T7" s="80">
        <v>5</v>
      </c>
    </row>
    <row r="8" spans="1:20">
      <c r="A8" s="538"/>
      <c r="B8" s="383" t="s">
        <v>190</v>
      </c>
      <c r="C8" s="384"/>
      <c r="D8" s="119">
        <v>5</v>
      </c>
      <c r="E8" s="500"/>
      <c r="F8" s="347" t="s">
        <v>99</v>
      </c>
      <c r="G8" s="348"/>
      <c r="H8" s="119">
        <v>5</v>
      </c>
      <c r="I8" s="516"/>
      <c r="J8" s="398" t="s">
        <v>273</v>
      </c>
      <c r="K8" s="398"/>
      <c r="L8" s="80">
        <v>50</v>
      </c>
      <c r="M8" s="516"/>
      <c r="N8" s="426" t="s">
        <v>264</v>
      </c>
      <c r="O8" s="427"/>
      <c r="P8" s="127">
        <v>10</v>
      </c>
      <c r="Q8" s="516"/>
      <c r="R8" s="675" t="s">
        <v>30</v>
      </c>
      <c r="S8" s="676"/>
      <c r="T8" s="80">
        <v>10</v>
      </c>
    </row>
    <row r="9" spans="1:20">
      <c r="A9" s="538"/>
      <c r="B9" s="679" t="s">
        <v>191</v>
      </c>
      <c r="C9" s="674"/>
      <c r="D9" s="141">
        <v>25</v>
      </c>
      <c r="E9" s="500"/>
      <c r="F9" s="349" t="s">
        <v>49</v>
      </c>
      <c r="G9" s="340"/>
      <c r="H9" s="119">
        <v>5</v>
      </c>
      <c r="I9" s="516"/>
      <c r="J9" s="446"/>
      <c r="K9" s="447"/>
      <c r="L9" s="80"/>
      <c r="M9" s="516"/>
      <c r="N9" s="426" t="s">
        <v>84</v>
      </c>
      <c r="O9" s="427"/>
      <c r="P9" s="127">
        <v>3</v>
      </c>
      <c r="Q9" s="516"/>
      <c r="R9" s="675" t="s">
        <v>90</v>
      </c>
      <c r="S9" s="676"/>
      <c r="T9" s="80" t="s">
        <v>52</v>
      </c>
    </row>
    <row r="10" spans="1:20" ht="20.399999999999999" thickBot="1">
      <c r="A10" s="538"/>
      <c r="B10" s="128"/>
      <c r="C10" s="129"/>
      <c r="D10" s="130"/>
      <c r="E10" s="500"/>
      <c r="F10" s="83"/>
      <c r="G10" s="84"/>
      <c r="H10" s="126"/>
      <c r="I10" s="516"/>
      <c r="J10" s="142"/>
      <c r="K10" s="143"/>
      <c r="L10" s="80"/>
      <c r="M10" s="516"/>
      <c r="N10" s="682" t="s">
        <v>371</v>
      </c>
      <c r="O10" s="683"/>
      <c r="P10" s="127">
        <v>3</v>
      </c>
      <c r="Q10" s="576"/>
      <c r="R10" s="144" t="s">
        <v>367</v>
      </c>
      <c r="S10" s="145"/>
      <c r="T10" s="146"/>
    </row>
    <row r="11" spans="1:20" ht="19.8" customHeight="1">
      <c r="A11" s="538"/>
      <c r="B11" s="349"/>
      <c r="C11" s="340"/>
      <c r="D11" s="119"/>
      <c r="E11" s="500"/>
      <c r="F11" s="412"/>
      <c r="G11" s="384"/>
      <c r="H11" s="119"/>
      <c r="I11" s="516"/>
      <c r="J11" s="446"/>
      <c r="K11" s="447"/>
      <c r="L11" s="80"/>
      <c r="M11" s="516"/>
      <c r="N11" s="131"/>
      <c r="O11" s="132"/>
      <c r="P11" s="127"/>
      <c r="Q11" s="575" t="str">
        <f>'2.3月菜單 '!E31</f>
        <v>酥炸雞翅*1</v>
      </c>
      <c r="R11" s="677" t="s">
        <v>320</v>
      </c>
      <c r="S11" s="678"/>
      <c r="T11" s="87"/>
    </row>
    <row r="12" spans="1:20">
      <c r="A12" s="538"/>
      <c r="B12" s="347"/>
      <c r="C12" s="348"/>
      <c r="D12" s="102"/>
      <c r="E12" s="500"/>
      <c r="F12" s="349"/>
      <c r="G12" s="340"/>
      <c r="H12" s="80"/>
      <c r="I12" s="516"/>
      <c r="J12" s="349"/>
      <c r="K12" s="340"/>
      <c r="L12" s="80"/>
      <c r="M12" s="516"/>
      <c r="N12" s="680"/>
      <c r="O12" s="681"/>
      <c r="P12" s="91"/>
      <c r="Q12" s="516"/>
      <c r="R12" s="339" t="s">
        <v>321</v>
      </c>
      <c r="S12" s="340"/>
      <c r="T12" s="82"/>
    </row>
    <row r="13" spans="1:20" ht="20.399999999999999" thickBot="1">
      <c r="A13" s="539"/>
      <c r="B13" s="377"/>
      <c r="C13" s="378"/>
      <c r="D13" s="104"/>
      <c r="E13" s="501"/>
      <c r="F13" s="111"/>
      <c r="G13" s="112"/>
      <c r="H13" s="113"/>
      <c r="I13" s="576"/>
      <c r="J13" s="349"/>
      <c r="K13" s="340"/>
      <c r="L13" s="86"/>
      <c r="M13" s="576"/>
      <c r="N13" s="372"/>
      <c r="O13" s="342"/>
      <c r="P13" s="113"/>
      <c r="Q13" s="576"/>
      <c r="R13" s="684"/>
      <c r="S13" s="443"/>
      <c r="T13" s="113"/>
    </row>
    <row r="14" spans="1:20">
      <c r="A14" s="350" t="str">
        <f>'2.3月菜單 '!F27</f>
        <v>油片花椰</v>
      </c>
      <c r="B14" s="356" t="s">
        <v>233</v>
      </c>
      <c r="C14" s="357"/>
      <c r="D14" s="117">
        <v>65</v>
      </c>
      <c r="E14" s="517" t="str">
        <f>'2.3月菜單 '!F28</f>
        <v>麻油時蔬</v>
      </c>
      <c r="F14" s="432" t="s">
        <v>209</v>
      </c>
      <c r="G14" s="382"/>
      <c r="H14" s="115">
        <v>45</v>
      </c>
      <c r="I14" s="499" t="str">
        <f>'2.3月菜單 '!F29</f>
        <v>蛋酥黃瓜麵線</v>
      </c>
      <c r="J14" s="690" t="s">
        <v>193</v>
      </c>
      <c r="K14" s="691"/>
      <c r="L14" s="133">
        <v>65</v>
      </c>
      <c r="M14" s="499" t="str">
        <f>'2.3月菜單 '!F30</f>
        <v>堅果玉米肉末</v>
      </c>
      <c r="N14" s="385" t="s">
        <v>214</v>
      </c>
      <c r="O14" s="357"/>
      <c r="P14" s="87"/>
      <c r="Q14" s="499" t="str">
        <f>'2.3月菜單 '!F31</f>
        <v>關東煮</v>
      </c>
      <c r="R14" s="641" t="s">
        <v>478</v>
      </c>
      <c r="S14" s="367">
        <v>22</v>
      </c>
      <c r="T14" s="118">
        <v>20</v>
      </c>
    </row>
    <row r="15" spans="1:20">
      <c r="A15" s="351"/>
      <c r="B15" s="339" t="s">
        <v>55</v>
      </c>
      <c r="C15" s="340"/>
      <c r="D15" s="119">
        <v>5</v>
      </c>
      <c r="E15" s="500"/>
      <c r="F15" s="339" t="s">
        <v>210</v>
      </c>
      <c r="G15" s="340"/>
      <c r="H15" s="119">
        <v>25</v>
      </c>
      <c r="I15" s="500"/>
      <c r="J15" s="570" t="s">
        <v>194</v>
      </c>
      <c r="K15" s="571"/>
      <c r="L15" s="134">
        <v>3</v>
      </c>
      <c r="M15" s="500"/>
      <c r="N15" s="381" t="s">
        <v>118</v>
      </c>
      <c r="O15" s="382"/>
      <c r="P15" s="77">
        <v>40</v>
      </c>
      <c r="Q15" s="500"/>
      <c r="R15" s="642" t="s">
        <v>240</v>
      </c>
      <c r="S15" s="425">
        <v>52</v>
      </c>
      <c r="T15" s="108">
        <v>40</v>
      </c>
    </row>
    <row r="16" spans="1:20">
      <c r="A16" s="351"/>
      <c r="B16" s="339" t="s">
        <v>53</v>
      </c>
      <c r="C16" s="340"/>
      <c r="D16" s="80">
        <v>5</v>
      </c>
      <c r="E16" s="500"/>
      <c r="F16" s="349" t="s">
        <v>211</v>
      </c>
      <c r="G16" s="340"/>
      <c r="H16" s="119">
        <v>5</v>
      </c>
      <c r="I16" s="500"/>
      <c r="J16" s="570" t="s">
        <v>196</v>
      </c>
      <c r="K16" s="571"/>
      <c r="L16" s="134">
        <v>3</v>
      </c>
      <c r="M16" s="500"/>
      <c r="N16" s="349" t="s">
        <v>30</v>
      </c>
      <c r="O16" s="340"/>
      <c r="P16" s="80">
        <v>5</v>
      </c>
      <c r="Q16" s="500"/>
      <c r="R16" s="642" t="s">
        <v>116</v>
      </c>
      <c r="S16" s="425">
        <v>3</v>
      </c>
      <c r="T16" s="108">
        <v>10</v>
      </c>
    </row>
    <row r="17" spans="1:20">
      <c r="A17" s="351"/>
      <c r="B17" s="339" t="s">
        <v>234</v>
      </c>
      <c r="C17" s="340"/>
      <c r="D17" s="80">
        <v>5</v>
      </c>
      <c r="E17" s="500"/>
      <c r="F17" s="349" t="s">
        <v>212</v>
      </c>
      <c r="G17" s="340"/>
      <c r="H17" s="119">
        <v>5</v>
      </c>
      <c r="I17" s="500"/>
      <c r="J17" s="412" t="s">
        <v>197</v>
      </c>
      <c r="K17" s="384"/>
      <c r="L17" s="134" t="s">
        <v>198</v>
      </c>
      <c r="M17" s="500"/>
      <c r="N17" s="347" t="s">
        <v>42</v>
      </c>
      <c r="O17" s="348"/>
      <c r="P17" s="77">
        <v>10</v>
      </c>
      <c r="Q17" s="500"/>
      <c r="R17" s="540" t="s">
        <v>241</v>
      </c>
      <c r="S17" s="541"/>
      <c r="T17" s="81">
        <v>5</v>
      </c>
    </row>
    <row r="18" spans="1:20">
      <c r="A18" s="351"/>
      <c r="B18" s="664" t="s">
        <v>310</v>
      </c>
      <c r="C18" s="447"/>
      <c r="D18" s="80">
        <v>5</v>
      </c>
      <c r="E18" s="500"/>
      <c r="F18" s="349" t="s">
        <v>205</v>
      </c>
      <c r="G18" s="340"/>
      <c r="H18" s="119">
        <v>5</v>
      </c>
      <c r="I18" s="500"/>
      <c r="J18" s="400" t="s">
        <v>30</v>
      </c>
      <c r="K18" s="398"/>
      <c r="L18" s="82">
        <v>8</v>
      </c>
      <c r="M18" s="500"/>
      <c r="N18" s="419" t="s">
        <v>120</v>
      </c>
      <c r="O18" s="348"/>
      <c r="P18" s="80">
        <v>5</v>
      </c>
      <c r="Q18" s="500"/>
      <c r="R18" s="602" t="s">
        <v>503</v>
      </c>
      <c r="S18" s="414"/>
      <c r="T18" s="235">
        <v>15</v>
      </c>
    </row>
    <row r="19" spans="1:20" ht="20.399999999999999" thickBot="1">
      <c r="A19" s="444"/>
      <c r="B19" s="685"/>
      <c r="C19" s="686"/>
      <c r="D19" s="135"/>
      <c r="E19" s="501"/>
      <c r="F19" s="341" t="s">
        <v>208</v>
      </c>
      <c r="G19" s="342"/>
      <c r="H19" s="89"/>
      <c r="I19" s="501"/>
      <c r="J19" s="687" t="s">
        <v>199</v>
      </c>
      <c r="K19" s="454"/>
      <c r="L19" s="106">
        <v>5</v>
      </c>
      <c r="M19" s="501"/>
      <c r="N19" s="688" t="s">
        <v>121</v>
      </c>
      <c r="O19" s="689"/>
      <c r="P19" s="113">
        <v>20</v>
      </c>
      <c r="Q19" s="501"/>
      <c r="R19" s="341"/>
      <c r="S19" s="342"/>
      <c r="T19" s="113"/>
    </row>
    <row r="20" spans="1:20">
      <c r="A20" s="397" t="str">
        <f>'2.3月菜單 '!G27</f>
        <v>有機山茼蒿</v>
      </c>
      <c r="B20" s="385" t="str">
        <f>A20</f>
        <v>有機山茼蒿</v>
      </c>
      <c r="C20" s="357"/>
      <c r="D20" s="87">
        <v>82</v>
      </c>
      <c r="E20" s="516" t="str">
        <f>'2.3月菜單 '!G28</f>
        <v>有機小松菜</v>
      </c>
      <c r="F20" s="381" t="str">
        <f>E20</f>
        <v>有機小松菜</v>
      </c>
      <c r="G20" s="382"/>
      <c r="H20" s="115">
        <v>82</v>
      </c>
      <c r="I20" s="516" t="str">
        <f>'2.3月菜單 '!G29</f>
        <v>青江菜</v>
      </c>
      <c r="J20" s="381" t="s">
        <v>408</v>
      </c>
      <c r="K20" s="382"/>
      <c r="L20" s="115">
        <v>84</v>
      </c>
      <c r="M20" s="516" t="str">
        <f>'2.3月菜單 '!G30</f>
        <v>有機黑葉白菜</v>
      </c>
      <c r="N20" s="381" t="str">
        <f>M20</f>
        <v>有機黑葉白菜</v>
      </c>
      <c r="O20" s="382"/>
      <c r="P20" s="115">
        <v>82</v>
      </c>
      <c r="Q20" s="575" t="str">
        <f>'2.3月菜單 '!G31</f>
        <v>油菜</v>
      </c>
      <c r="R20" s="356" t="str">
        <f>Q20</f>
        <v>油菜</v>
      </c>
      <c r="S20" s="357"/>
      <c r="T20" s="87">
        <v>84</v>
      </c>
    </row>
    <row r="21" spans="1:20">
      <c r="A21" s="351"/>
      <c r="B21" s="381"/>
      <c r="C21" s="382"/>
      <c r="D21" s="77"/>
      <c r="E21" s="516"/>
      <c r="F21" s="349"/>
      <c r="G21" s="340"/>
      <c r="H21" s="119"/>
      <c r="I21" s="516"/>
      <c r="J21" s="349"/>
      <c r="K21" s="340"/>
      <c r="L21" s="119"/>
      <c r="M21" s="516"/>
      <c r="N21" s="349"/>
      <c r="O21" s="340"/>
      <c r="P21" s="119"/>
      <c r="Q21" s="516"/>
      <c r="R21" s="349"/>
      <c r="S21" s="340"/>
      <c r="T21" s="80"/>
    </row>
    <row r="22" spans="1:20">
      <c r="A22" s="351"/>
      <c r="B22" s="339" t="s">
        <v>31</v>
      </c>
      <c r="C22" s="340"/>
      <c r="D22" s="80"/>
      <c r="E22" s="516"/>
      <c r="F22" s="349" t="s">
        <v>31</v>
      </c>
      <c r="G22" s="340"/>
      <c r="H22" s="119"/>
      <c r="I22" s="516"/>
      <c r="J22" s="349"/>
      <c r="K22" s="340"/>
      <c r="L22" s="119"/>
      <c r="M22" s="516"/>
      <c r="N22" s="349" t="s">
        <v>31</v>
      </c>
      <c r="O22" s="340"/>
      <c r="P22" s="119"/>
      <c r="Q22" s="516"/>
      <c r="R22" s="349" t="s">
        <v>31</v>
      </c>
      <c r="S22" s="340"/>
      <c r="T22" s="80"/>
    </row>
    <row r="23" spans="1:20" ht="20.399999999999999" thickBot="1">
      <c r="A23" s="351"/>
      <c r="B23" s="364" t="s">
        <v>32</v>
      </c>
      <c r="C23" s="365"/>
      <c r="D23" s="86"/>
      <c r="E23" s="516"/>
      <c r="F23" s="364" t="s">
        <v>34</v>
      </c>
      <c r="G23" s="365"/>
      <c r="H23" s="120"/>
      <c r="I23" s="516"/>
      <c r="J23" s="364"/>
      <c r="K23" s="365"/>
      <c r="L23" s="120"/>
      <c r="M23" s="516"/>
      <c r="N23" s="364" t="s">
        <v>34</v>
      </c>
      <c r="O23" s="365"/>
      <c r="P23" s="120"/>
      <c r="Q23" s="576"/>
      <c r="R23" s="341" t="s">
        <v>34</v>
      </c>
      <c r="S23" s="342"/>
      <c r="T23" s="113"/>
    </row>
    <row r="24" spans="1:20">
      <c r="A24" s="350" t="str">
        <f>'2.3月菜單 '!H27</f>
        <v>酸辣湯</v>
      </c>
      <c r="B24" s="366" t="s">
        <v>467</v>
      </c>
      <c r="C24" s="367">
        <v>1</v>
      </c>
      <c r="D24" s="118">
        <v>12</v>
      </c>
      <c r="E24" s="499" t="str">
        <f>'2.3月菜單 '!H28</f>
        <v>綠豆地瓜甜湯</v>
      </c>
      <c r="F24" s="366" t="s">
        <v>345</v>
      </c>
      <c r="G24" s="367"/>
      <c r="H24" s="147">
        <v>10</v>
      </c>
      <c r="I24" s="499" t="str">
        <f>'2.3月菜單 '!H29</f>
        <v>紫菜蛋花湯</v>
      </c>
      <c r="J24" s="385" t="s">
        <v>332</v>
      </c>
      <c r="K24" s="357"/>
      <c r="L24" s="90">
        <v>10</v>
      </c>
      <c r="M24" s="499" t="str">
        <f>'2.3月菜單 '!H30</f>
        <v>三絲湯</v>
      </c>
      <c r="N24" s="445" t="s">
        <v>143</v>
      </c>
      <c r="O24" s="423">
        <v>11</v>
      </c>
      <c r="P24" s="117">
        <v>15</v>
      </c>
      <c r="Q24" s="499">
        <f>'2.3月菜單 '!H31</f>
        <v>0</v>
      </c>
      <c r="R24" s="356"/>
      <c r="S24" s="357"/>
      <c r="T24" s="87"/>
    </row>
    <row r="25" spans="1:20">
      <c r="A25" s="351"/>
      <c r="B25" s="347" t="s">
        <v>466</v>
      </c>
      <c r="C25" s="425"/>
      <c r="D25" s="108">
        <v>10</v>
      </c>
      <c r="E25" s="500"/>
      <c r="F25" s="424" t="s">
        <v>346</v>
      </c>
      <c r="G25" s="425"/>
      <c r="H25" s="102">
        <v>15</v>
      </c>
      <c r="I25" s="500"/>
      <c r="J25" s="339" t="s">
        <v>197</v>
      </c>
      <c r="K25" s="340"/>
      <c r="L25" s="136" t="s">
        <v>391</v>
      </c>
      <c r="M25" s="500"/>
      <c r="N25" s="419" t="s">
        <v>112</v>
      </c>
      <c r="O25" s="348">
        <v>20</v>
      </c>
      <c r="P25" s="119">
        <v>5</v>
      </c>
      <c r="Q25" s="500"/>
      <c r="R25" s="349"/>
      <c r="S25" s="340"/>
      <c r="T25" s="80"/>
    </row>
    <row r="26" spans="1:20">
      <c r="A26" s="351"/>
      <c r="B26" s="347" t="s">
        <v>144</v>
      </c>
      <c r="C26" s="425"/>
      <c r="D26" s="121">
        <v>3</v>
      </c>
      <c r="E26" s="500"/>
      <c r="F26" s="642"/>
      <c r="G26" s="425"/>
      <c r="H26" s="148"/>
      <c r="I26" s="500"/>
      <c r="J26" s="339" t="s">
        <v>331</v>
      </c>
      <c r="K26" s="340"/>
      <c r="L26" s="82"/>
      <c r="M26" s="500"/>
      <c r="N26" s="419" t="s">
        <v>144</v>
      </c>
      <c r="O26" s="348">
        <v>3</v>
      </c>
      <c r="P26" s="119">
        <v>3</v>
      </c>
      <c r="Q26" s="500"/>
      <c r="R26" s="349"/>
      <c r="S26" s="340"/>
      <c r="T26" s="80"/>
    </row>
    <row r="27" spans="1:20">
      <c r="A27" s="351"/>
      <c r="B27" s="424" t="s">
        <v>468</v>
      </c>
      <c r="C27" s="425"/>
      <c r="D27" s="121">
        <v>3</v>
      </c>
      <c r="E27" s="500"/>
      <c r="F27" s="419"/>
      <c r="G27" s="348"/>
      <c r="H27" s="119"/>
      <c r="I27" s="500"/>
      <c r="J27" s="349"/>
      <c r="K27" s="340"/>
      <c r="L27" s="119"/>
      <c r="M27" s="500"/>
      <c r="N27" s="419" t="s">
        <v>331</v>
      </c>
      <c r="O27" s="348"/>
      <c r="P27" s="148"/>
      <c r="Q27" s="500"/>
      <c r="R27" s="137"/>
      <c r="S27" s="84"/>
      <c r="T27" s="82"/>
    </row>
    <row r="28" spans="1:20">
      <c r="A28" s="351"/>
      <c r="B28" s="645" t="s">
        <v>470</v>
      </c>
      <c r="C28" s="541"/>
      <c r="D28" s="81">
        <v>1</v>
      </c>
      <c r="E28" s="500"/>
      <c r="F28" s="349"/>
      <c r="G28" s="340"/>
      <c r="H28" s="119"/>
      <c r="I28" s="500"/>
      <c r="J28" s="664"/>
      <c r="K28" s="447"/>
      <c r="L28" s="149"/>
      <c r="M28" s="500"/>
      <c r="N28" s="349"/>
      <c r="O28" s="340"/>
      <c r="P28" s="119"/>
      <c r="Q28" s="500"/>
      <c r="R28" s="349"/>
      <c r="S28" s="340"/>
      <c r="T28" s="80"/>
    </row>
    <row r="29" spans="1:20" ht="20.399999999999999" thickBot="1">
      <c r="A29" s="352"/>
      <c r="B29" s="579" t="s">
        <v>469</v>
      </c>
      <c r="C29" s="580"/>
      <c r="D29" s="123"/>
      <c r="E29" s="501"/>
      <c r="F29" s="579"/>
      <c r="G29" s="580"/>
      <c r="H29" s="106"/>
      <c r="I29" s="501"/>
      <c r="J29" s="579"/>
      <c r="K29" s="580"/>
      <c r="L29" s="150"/>
      <c r="M29" s="501"/>
      <c r="N29" s="341"/>
      <c r="O29" s="342"/>
      <c r="P29" s="89"/>
      <c r="Q29" s="501"/>
      <c r="R29" s="341"/>
      <c r="S29" s="342"/>
      <c r="T29" s="113"/>
    </row>
  </sheetData>
  <mergeCells count="163">
    <mergeCell ref="N29:O29"/>
    <mergeCell ref="R29:S29"/>
    <mergeCell ref="N26:O26"/>
    <mergeCell ref="R26:S26"/>
    <mergeCell ref="B27:C27"/>
    <mergeCell ref="F27:G27"/>
    <mergeCell ref="J27:K27"/>
    <mergeCell ref="B28:C28"/>
    <mergeCell ref="F28:G28"/>
    <mergeCell ref="J28:K28"/>
    <mergeCell ref="N28:O28"/>
    <mergeCell ref="R28:S28"/>
    <mergeCell ref="M24:M29"/>
    <mergeCell ref="N24:O24"/>
    <mergeCell ref="Q24:Q29"/>
    <mergeCell ref="R24:S24"/>
    <mergeCell ref="B25:C25"/>
    <mergeCell ref="F25:G25"/>
    <mergeCell ref="J25:K25"/>
    <mergeCell ref="N25:O25"/>
    <mergeCell ref="R25:S25"/>
    <mergeCell ref="B26:C26"/>
    <mergeCell ref="N27:O27"/>
    <mergeCell ref="A24:A29"/>
    <mergeCell ref="B24:C24"/>
    <mergeCell ref="E24:E29"/>
    <mergeCell ref="F24:G24"/>
    <mergeCell ref="I24:I29"/>
    <mergeCell ref="J24:K24"/>
    <mergeCell ref="F26:G26"/>
    <mergeCell ref="J26:K26"/>
    <mergeCell ref="B29:C29"/>
    <mergeCell ref="F29:G29"/>
    <mergeCell ref="J29:K29"/>
    <mergeCell ref="F23:G23"/>
    <mergeCell ref="J23:K23"/>
    <mergeCell ref="N23:O23"/>
    <mergeCell ref="R23:S23"/>
    <mergeCell ref="M20:M23"/>
    <mergeCell ref="N20:O20"/>
    <mergeCell ref="Q20:Q23"/>
    <mergeCell ref="R20:S20"/>
    <mergeCell ref="B21:C21"/>
    <mergeCell ref="F21:G21"/>
    <mergeCell ref="J21:K21"/>
    <mergeCell ref="N21:O21"/>
    <mergeCell ref="R21:S21"/>
    <mergeCell ref="B22:C22"/>
    <mergeCell ref="R15:S15"/>
    <mergeCell ref="B16:C16"/>
    <mergeCell ref="A20:A23"/>
    <mergeCell ref="B20:C20"/>
    <mergeCell ref="E20:E23"/>
    <mergeCell ref="F20:G20"/>
    <mergeCell ref="I20:I23"/>
    <mergeCell ref="J20:K20"/>
    <mergeCell ref="F22:G22"/>
    <mergeCell ref="J22:K22"/>
    <mergeCell ref="J18:K18"/>
    <mergeCell ref="A14:A19"/>
    <mergeCell ref="B14:C14"/>
    <mergeCell ref="E14:E19"/>
    <mergeCell ref="F14:G14"/>
    <mergeCell ref="I14:I19"/>
    <mergeCell ref="J14:K14"/>
    <mergeCell ref="F16:G16"/>
    <mergeCell ref="J16:K16"/>
    <mergeCell ref="B18:C18"/>
    <mergeCell ref="F18:G18"/>
    <mergeCell ref="N22:O22"/>
    <mergeCell ref="R22:S22"/>
    <mergeCell ref="B23:C23"/>
    <mergeCell ref="N13:O13"/>
    <mergeCell ref="R13:S13"/>
    <mergeCell ref="N18:O18"/>
    <mergeCell ref="R18:S18"/>
    <mergeCell ref="B19:C19"/>
    <mergeCell ref="F19:G19"/>
    <mergeCell ref="J19:K19"/>
    <mergeCell ref="N19:O19"/>
    <mergeCell ref="R19:S19"/>
    <mergeCell ref="N16:O16"/>
    <mergeCell ref="R16:S16"/>
    <mergeCell ref="B17:C17"/>
    <mergeCell ref="F17:G17"/>
    <mergeCell ref="J17:K17"/>
    <mergeCell ref="N17:O17"/>
    <mergeCell ref="R17:S17"/>
    <mergeCell ref="M14:M19"/>
    <mergeCell ref="N14:O14"/>
    <mergeCell ref="Q14:Q19"/>
    <mergeCell ref="R14:S14"/>
    <mergeCell ref="B15:C15"/>
    <mergeCell ref="F15:G15"/>
    <mergeCell ref="J15:K15"/>
    <mergeCell ref="N15:O15"/>
    <mergeCell ref="N6:O6"/>
    <mergeCell ref="R6:S6"/>
    <mergeCell ref="B12:C12"/>
    <mergeCell ref="F12:G12"/>
    <mergeCell ref="J12:K12"/>
    <mergeCell ref="N12:O12"/>
    <mergeCell ref="R12:S12"/>
    <mergeCell ref="N10:O10"/>
    <mergeCell ref="Q3:Q10"/>
    <mergeCell ref="A5:A13"/>
    <mergeCell ref="B5:C5"/>
    <mergeCell ref="E5:E13"/>
    <mergeCell ref="F5:G5"/>
    <mergeCell ref="I5:I13"/>
    <mergeCell ref="J5:K5"/>
    <mergeCell ref="F7:G7"/>
    <mergeCell ref="J7:K7"/>
    <mergeCell ref="B9:C9"/>
    <mergeCell ref="F9:G9"/>
    <mergeCell ref="J9:K9"/>
    <mergeCell ref="B11:C11"/>
    <mergeCell ref="F11:G11"/>
    <mergeCell ref="J11:K11"/>
    <mergeCell ref="B8:C8"/>
    <mergeCell ref="F8:G8"/>
    <mergeCell ref="J8:K8"/>
    <mergeCell ref="B13:C13"/>
    <mergeCell ref="J13:K13"/>
    <mergeCell ref="B6:C6"/>
    <mergeCell ref="F6:G6"/>
    <mergeCell ref="J6:K6"/>
    <mergeCell ref="A3:A4"/>
    <mergeCell ref="B3:C3"/>
    <mergeCell ref="E3:E4"/>
    <mergeCell ref="F3:G3"/>
    <mergeCell ref="I3:I4"/>
    <mergeCell ref="J3:K3"/>
    <mergeCell ref="B1:C1"/>
    <mergeCell ref="F1:G1"/>
    <mergeCell ref="J1:K1"/>
    <mergeCell ref="B4:C4"/>
    <mergeCell ref="F4:G4"/>
    <mergeCell ref="J4:K4"/>
    <mergeCell ref="N1:O1"/>
    <mergeCell ref="R1:S1"/>
    <mergeCell ref="B2:C2"/>
    <mergeCell ref="F2:G2"/>
    <mergeCell ref="J2:K2"/>
    <mergeCell ref="N2:O2"/>
    <mergeCell ref="R2:S2"/>
    <mergeCell ref="Q11:Q13"/>
    <mergeCell ref="M3:M4"/>
    <mergeCell ref="N3:O3"/>
    <mergeCell ref="R3:S3"/>
    <mergeCell ref="N4:O4"/>
    <mergeCell ref="R4:S4"/>
    <mergeCell ref="B7:C7"/>
    <mergeCell ref="N9:O9"/>
    <mergeCell ref="R9:S9"/>
    <mergeCell ref="R11:S11"/>
    <mergeCell ref="N7:O7"/>
    <mergeCell ref="R7:S7"/>
    <mergeCell ref="N8:O8"/>
    <mergeCell ref="R8:S8"/>
    <mergeCell ref="M5:M13"/>
    <mergeCell ref="N5:O5"/>
    <mergeCell ref="R5:S5"/>
  </mergeCells>
  <phoneticPr fontId="20" type="noConversion"/>
  <pageMargins left="0.7" right="0.7" top="0.75" bottom="0.75" header="0.3" footer="0.3"/>
  <pageSetup paperSize="9" scale="87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9"/>
  <sheetViews>
    <sheetView zoomScaleNormal="100" workbookViewId="0">
      <selection activeCell="J17" sqref="J17:K17"/>
    </sheetView>
  </sheetViews>
  <sheetFormatPr defaultRowHeight="19.8"/>
  <cols>
    <col min="1" max="1" width="3.5546875" style="23" customWidth="1"/>
    <col min="2" max="3" width="6.109375" style="23" customWidth="1"/>
    <col min="4" max="4" width="5.33203125" style="23" customWidth="1"/>
    <col min="5" max="5" width="3.6640625" style="24" customWidth="1"/>
    <col min="6" max="7" width="6.109375" style="24" customWidth="1"/>
    <col min="8" max="8" width="5.33203125" style="24" customWidth="1"/>
    <col min="9" max="9" width="3.6640625" style="24" customWidth="1"/>
    <col min="10" max="11" width="6.109375" style="24" customWidth="1"/>
    <col min="12" max="12" width="5.33203125" style="24" customWidth="1"/>
    <col min="13" max="13" width="3.6640625" style="24" customWidth="1"/>
    <col min="14" max="15" width="6.109375" style="24" customWidth="1"/>
    <col min="16" max="16" width="5.33203125" style="24" customWidth="1"/>
    <col min="17" max="17" width="3.6640625" style="24" customWidth="1"/>
    <col min="18" max="19" width="6.109375" style="24" customWidth="1"/>
    <col min="20" max="20" width="5.33203125" style="24" customWidth="1"/>
  </cols>
  <sheetData>
    <row r="1" spans="1:25">
      <c r="A1" s="92"/>
      <c r="B1" s="368">
        <v>45376</v>
      </c>
      <c r="C1" s="369"/>
      <c r="D1" s="93" t="s">
        <v>106</v>
      </c>
      <c r="E1" s="94"/>
      <c r="F1" s="546">
        <f>B1+1</f>
        <v>45377</v>
      </c>
      <c r="G1" s="449"/>
      <c r="H1" s="95" t="s">
        <v>27</v>
      </c>
      <c r="I1" s="94"/>
      <c r="J1" s="546">
        <f>F1+1</f>
        <v>45378</v>
      </c>
      <c r="K1" s="449"/>
      <c r="L1" s="95" t="s">
        <v>28</v>
      </c>
      <c r="M1" s="95"/>
      <c r="N1" s="543">
        <f>J1+1</f>
        <v>45379</v>
      </c>
      <c r="O1" s="449"/>
      <c r="P1" s="95" t="s">
        <v>29</v>
      </c>
      <c r="Q1" s="95"/>
      <c r="R1" s="543">
        <f>N1+1</f>
        <v>45380</v>
      </c>
      <c r="S1" s="449"/>
      <c r="T1" s="95" t="s">
        <v>164</v>
      </c>
    </row>
    <row r="2" spans="1:25" ht="20.399999999999999" thickBot="1">
      <c r="A2" s="96" t="s">
        <v>5</v>
      </c>
      <c r="B2" s="542" t="s">
        <v>6</v>
      </c>
      <c r="C2" s="542"/>
      <c r="D2" s="97" t="s">
        <v>7</v>
      </c>
      <c r="E2" s="98" t="s">
        <v>5</v>
      </c>
      <c r="F2" s="420" t="s">
        <v>6</v>
      </c>
      <c r="G2" s="420"/>
      <c r="H2" s="99" t="s">
        <v>7</v>
      </c>
      <c r="I2" s="100" t="s">
        <v>5</v>
      </c>
      <c r="J2" s="544" t="s">
        <v>6</v>
      </c>
      <c r="K2" s="544"/>
      <c r="L2" s="101" t="s">
        <v>7</v>
      </c>
      <c r="M2" s="99" t="s">
        <v>5</v>
      </c>
      <c r="N2" s="420" t="s">
        <v>6</v>
      </c>
      <c r="O2" s="420"/>
      <c r="P2" s="99" t="s">
        <v>7</v>
      </c>
      <c r="Q2" s="99" t="s">
        <v>5</v>
      </c>
      <c r="R2" s="420" t="s">
        <v>6</v>
      </c>
      <c r="S2" s="420"/>
      <c r="T2" s="99" t="s">
        <v>7</v>
      </c>
    </row>
    <row r="3" spans="1:25" ht="19.8" customHeight="1">
      <c r="A3" s="397" t="str">
        <f>'2.3月菜單 '!D32</f>
        <v>地瓜飯</v>
      </c>
      <c r="B3" s="339" t="s">
        <v>54</v>
      </c>
      <c r="C3" s="340"/>
      <c r="D3" s="102">
        <v>15</v>
      </c>
      <c r="E3" s="500" t="str">
        <f>'2.3月菜單 '!D33</f>
        <v>紫米有機米飯</v>
      </c>
      <c r="F3" s="349" t="s">
        <v>141</v>
      </c>
      <c r="G3" s="340"/>
      <c r="H3" s="103">
        <v>15</v>
      </c>
      <c r="I3" s="575" t="str">
        <f>'2.3月菜單 '!D34</f>
        <v>蔬食日:香鬆飯</v>
      </c>
      <c r="J3" s="356" t="s">
        <v>295</v>
      </c>
      <c r="K3" s="357"/>
      <c r="L3" s="90"/>
      <c r="M3" s="583" t="str">
        <f>'2.3月菜單 '!D35</f>
        <v>特餐:肉絲蛋炒飯</v>
      </c>
      <c r="N3" s="349" t="s">
        <v>294</v>
      </c>
      <c r="O3" s="340"/>
      <c r="P3" s="82">
        <v>5</v>
      </c>
      <c r="Q3" s="500" t="str">
        <f>'2.3月菜單 '!D36</f>
        <v>燕麥飯</v>
      </c>
      <c r="R3" s="347" t="s">
        <v>110</v>
      </c>
      <c r="S3" s="348"/>
      <c r="T3" s="82">
        <v>15</v>
      </c>
    </row>
    <row r="4" spans="1:25" ht="20.399999999999999" thickBot="1">
      <c r="A4" s="352"/>
      <c r="B4" s="372"/>
      <c r="C4" s="342"/>
      <c r="D4" s="104"/>
      <c r="E4" s="501"/>
      <c r="F4" s="341"/>
      <c r="G4" s="342"/>
      <c r="H4" s="105"/>
      <c r="I4" s="576"/>
      <c r="J4" s="341"/>
      <c r="K4" s="342"/>
      <c r="L4" s="106"/>
      <c r="M4" s="516"/>
      <c r="N4" s="349" t="s">
        <v>261</v>
      </c>
      <c r="O4" s="340"/>
      <c r="P4" s="82">
        <v>5</v>
      </c>
      <c r="Q4" s="501"/>
      <c r="R4" s="579"/>
      <c r="S4" s="580"/>
      <c r="T4" s="106"/>
    </row>
    <row r="5" spans="1:25" ht="19.8" customHeight="1">
      <c r="A5" s="702" t="str">
        <f>'2.3月菜單 '!E32</f>
        <v>紅燒排骨</v>
      </c>
      <c r="B5" s="620" t="s">
        <v>508</v>
      </c>
      <c r="C5" s="692"/>
      <c r="D5" s="242">
        <v>30</v>
      </c>
      <c r="E5" s="499" t="str">
        <f>'2.3月菜單 '!E33</f>
        <v>香滷腿排*1</v>
      </c>
      <c r="F5" s="366" t="s">
        <v>329</v>
      </c>
      <c r="G5" s="367"/>
      <c r="H5" s="107"/>
      <c r="I5" s="516" t="str">
        <f>'2.3月菜單 '!E34</f>
        <v>玉米蒸蛋</v>
      </c>
      <c r="J5" s="706" t="s">
        <v>248</v>
      </c>
      <c r="K5" s="638"/>
      <c r="L5" s="78">
        <v>45</v>
      </c>
      <c r="M5" s="516"/>
      <c r="N5" s="349" t="s">
        <v>88</v>
      </c>
      <c r="O5" s="340"/>
      <c r="P5" s="80">
        <v>20</v>
      </c>
      <c r="Q5" s="695" t="str">
        <f>'2.3月菜單 '!E36</f>
        <v>麻油雞</v>
      </c>
      <c r="R5" s="698" t="s">
        <v>43</v>
      </c>
      <c r="S5" s="699"/>
      <c r="T5" s="263">
        <v>75</v>
      </c>
    </row>
    <row r="6" spans="1:25">
      <c r="A6" s="703"/>
      <c r="B6" s="413" t="s">
        <v>509</v>
      </c>
      <c r="C6" s="414"/>
      <c r="D6" s="237">
        <v>35</v>
      </c>
      <c r="E6" s="500"/>
      <c r="F6" s="424" t="s">
        <v>330</v>
      </c>
      <c r="G6" s="425"/>
      <c r="H6" s="108"/>
      <c r="I6" s="516"/>
      <c r="J6" s="540" t="s">
        <v>246</v>
      </c>
      <c r="K6" s="541"/>
      <c r="L6" s="81">
        <v>3</v>
      </c>
      <c r="M6" s="516"/>
      <c r="N6" s="349" t="s">
        <v>42</v>
      </c>
      <c r="O6" s="340"/>
      <c r="P6" s="80">
        <v>10</v>
      </c>
      <c r="Q6" s="696"/>
      <c r="R6" s="700" t="s">
        <v>44</v>
      </c>
      <c r="S6" s="701"/>
      <c r="T6" s="264">
        <v>50</v>
      </c>
    </row>
    <row r="7" spans="1:25">
      <c r="A7" s="703"/>
      <c r="B7" s="413" t="s">
        <v>510</v>
      </c>
      <c r="C7" s="414"/>
      <c r="D7" s="269">
        <v>30</v>
      </c>
      <c r="E7" s="500"/>
      <c r="F7" s="424"/>
      <c r="G7" s="425"/>
      <c r="H7" s="108"/>
      <c r="I7" s="516"/>
      <c r="J7" s="540" t="s">
        <v>247</v>
      </c>
      <c r="K7" s="541"/>
      <c r="L7" s="81">
        <v>5</v>
      </c>
      <c r="M7" s="516"/>
      <c r="N7" s="349"/>
      <c r="O7" s="340"/>
      <c r="P7" s="80"/>
      <c r="Q7" s="696"/>
      <c r="R7" s="693" t="s">
        <v>87</v>
      </c>
      <c r="S7" s="694">
        <v>20</v>
      </c>
      <c r="T7" s="265">
        <v>25</v>
      </c>
    </row>
    <row r="8" spans="1:25" ht="20.399999999999999" thickBot="1">
      <c r="A8" s="704"/>
      <c r="B8" s="413" t="s">
        <v>510</v>
      </c>
      <c r="C8" s="414"/>
      <c r="D8" s="237">
        <v>15</v>
      </c>
      <c r="E8" s="500"/>
      <c r="F8" s="424"/>
      <c r="G8" s="425"/>
      <c r="H8" s="108"/>
      <c r="I8" s="516"/>
      <c r="J8" s="642"/>
      <c r="K8" s="425"/>
      <c r="L8" s="108"/>
      <c r="M8" s="516"/>
      <c r="N8" s="364"/>
      <c r="O8" s="365"/>
      <c r="P8" s="86"/>
      <c r="Q8" s="696"/>
      <c r="R8" s="693" t="s">
        <v>210</v>
      </c>
      <c r="S8" s="694">
        <v>16</v>
      </c>
      <c r="T8" s="265">
        <v>15</v>
      </c>
    </row>
    <row r="9" spans="1:25" ht="20.399999999999999" customHeight="1">
      <c r="A9" s="704"/>
      <c r="B9" s="713"/>
      <c r="C9" s="669"/>
      <c r="D9" s="237"/>
      <c r="E9" s="500"/>
      <c r="F9" s="424"/>
      <c r="G9" s="425"/>
      <c r="H9" s="108"/>
      <c r="I9" s="516"/>
      <c r="J9" s="645"/>
      <c r="K9" s="541"/>
      <c r="L9" s="81"/>
      <c r="M9" s="575" t="str">
        <f>'2.3月菜單 '!E35</f>
        <v>蜜汁豬排*1</v>
      </c>
      <c r="N9" s="707" t="s">
        <v>301</v>
      </c>
      <c r="O9" s="708"/>
      <c r="P9" s="109"/>
      <c r="Q9" s="696"/>
      <c r="R9" s="700" t="s">
        <v>130</v>
      </c>
      <c r="S9" s="701"/>
      <c r="T9" s="267"/>
    </row>
    <row r="10" spans="1:25" ht="20.399999999999999" customHeight="1">
      <c r="A10" s="704"/>
      <c r="B10" s="413"/>
      <c r="C10" s="657"/>
      <c r="D10" s="237"/>
      <c r="E10" s="500"/>
      <c r="F10" s="645"/>
      <c r="G10" s="541"/>
      <c r="H10" s="81"/>
      <c r="I10" s="516"/>
      <c r="J10" s="339"/>
      <c r="K10" s="340"/>
      <c r="L10" s="85"/>
      <c r="M10" s="516"/>
      <c r="N10" s="409" t="s">
        <v>273</v>
      </c>
      <c r="O10" s="410"/>
      <c r="P10" s="110">
        <v>50</v>
      </c>
      <c r="Q10" s="696"/>
      <c r="R10" s="716"/>
      <c r="S10" s="716"/>
      <c r="T10" s="266"/>
    </row>
    <row r="11" spans="1:25">
      <c r="A11" s="704"/>
      <c r="B11" s="713"/>
      <c r="C11" s="669"/>
      <c r="D11" s="261"/>
      <c r="E11" s="500"/>
      <c r="F11" s="339"/>
      <c r="G11" s="340"/>
      <c r="H11" s="80"/>
      <c r="I11" s="516"/>
      <c r="J11" s="339"/>
      <c r="K11" s="340"/>
      <c r="L11" s="102"/>
      <c r="M11" s="516"/>
      <c r="N11" s="409" t="s">
        <v>302</v>
      </c>
      <c r="O11" s="410"/>
      <c r="P11" s="110">
        <v>25</v>
      </c>
      <c r="Q11" s="696"/>
      <c r="R11" s="572"/>
      <c r="S11" s="573"/>
      <c r="T11" s="82"/>
    </row>
    <row r="12" spans="1:25" ht="20.399999999999999" thickBot="1">
      <c r="A12" s="705"/>
      <c r="B12" s="709"/>
      <c r="C12" s="710"/>
      <c r="D12" s="270"/>
      <c r="E12" s="501"/>
      <c r="F12" s="111"/>
      <c r="G12" s="112"/>
      <c r="H12" s="113"/>
      <c r="I12" s="516"/>
      <c r="J12" s="364"/>
      <c r="K12" s="365"/>
      <c r="L12" s="86"/>
      <c r="M12" s="576"/>
      <c r="N12" s="711" t="s">
        <v>303</v>
      </c>
      <c r="O12" s="712"/>
      <c r="P12" s="114">
        <v>5</v>
      </c>
      <c r="Q12" s="697"/>
      <c r="R12" s="372"/>
      <c r="S12" s="342"/>
      <c r="T12" s="113"/>
    </row>
    <row r="13" spans="1:25">
      <c r="A13" s="350" t="str">
        <f>'2.3月菜單 '!F32</f>
        <v>芋香白菜滷</v>
      </c>
      <c r="B13" s="432" t="s">
        <v>38</v>
      </c>
      <c r="C13" s="382"/>
      <c r="D13" s="115">
        <v>63</v>
      </c>
      <c r="E13" s="721" t="str">
        <f>'2.3月菜單 '!F33</f>
        <v>高麗菜燒豆腐</v>
      </c>
      <c r="F13" s="450" t="s">
        <v>479</v>
      </c>
      <c r="G13" s="451"/>
      <c r="H13" s="87">
        <v>32</v>
      </c>
      <c r="I13" s="499" t="str">
        <f>'2.3月菜單 '!F34</f>
        <v>香滷雙味</v>
      </c>
      <c r="J13" s="722" t="s">
        <v>290</v>
      </c>
      <c r="K13" s="723"/>
      <c r="L13" s="116">
        <v>30</v>
      </c>
      <c r="M13" s="499" t="str">
        <f>'2.3月菜單 '!F35</f>
        <v>小瓜甜不辣</v>
      </c>
      <c r="N13" s="356" t="s">
        <v>297</v>
      </c>
      <c r="O13" s="357"/>
      <c r="P13" s="117">
        <v>30</v>
      </c>
      <c r="Q13" s="499" t="str">
        <f>'2.3月菜單 '!F36</f>
        <v>螞蟻上樹</v>
      </c>
      <c r="R13" s="714" t="s">
        <v>506</v>
      </c>
      <c r="S13" s="621"/>
      <c r="T13" s="118">
        <v>30</v>
      </c>
      <c r="W13" s="392"/>
      <c r="X13" s="392"/>
      <c r="Y13" s="60"/>
    </row>
    <row r="14" spans="1:25">
      <c r="A14" s="351"/>
      <c r="B14" s="339" t="s">
        <v>414</v>
      </c>
      <c r="C14" s="340"/>
      <c r="D14" s="119">
        <v>10</v>
      </c>
      <c r="E14" s="623"/>
      <c r="F14" s="400" t="s">
        <v>480</v>
      </c>
      <c r="G14" s="398"/>
      <c r="H14" s="80">
        <v>28</v>
      </c>
      <c r="I14" s="500"/>
      <c r="J14" s="664" t="s">
        <v>291</v>
      </c>
      <c r="K14" s="715"/>
      <c r="L14" s="82">
        <v>45</v>
      </c>
      <c r="M14" s="500"/>
      <c r="N14" s="349" t="s">
        <v>298</v>
      </c>
      <c r="O14" s="340"/>
      <c r="P14" s="119">
        <v>35</v>
      </c>
      <c r="Q14" s="500"/>
      <c r="R14" s="577" t="s">
        <v>264</v>
      </c>
      <c r="S14" s="578"/>
      <c r="T14" s="108">
        <v>15</v>
      </c>
      <c r="W14" s="731"/>
      <c r="X14" s="731"/>
      <c r="Y14" s="60"/>
    </row>
    <row r="15" spans="1:25">
      <c r="A15" s="351"/>
      <c r="B15" s="339" t="s">
        <v>53</v>
      </c>
      <c r="C15" s="578"/>
      <c r="D15" s="119">
        <v>5</v>
      </c>
      <c r="E15" s="623"/>
      <c r="F15" s="400" t="s">
        <v>481</v>
      </c>
      <c r="G15" s="398"/>
      <c r="H15" s="80">
        <v>5</v>
      </c>
      <c r="I15" s="500"/>
      <c r="J15" s="675" t="s">
        <v>126</v>
      </c>
      <c r="K15" s="676"/>
      <c r="L15" s="82">
        <v>5</v>
      </c>
      <c r="M15" s="500"/>
      <c r="N15" s="349" t="s">
        <v>299</v>
      </c>
      <c r="O15" s="340"/>
      <c r="P15" s="119">
        <v>5</v>
      </c>
      <c r="Q15" s="500"/>
      <c r="R15" s="577" t="s">
        <v>265</v>
      </c>
      <c r="S15" s="578"/>
      <c r="T15" s="108">
        <v>5</v>
      </c>
      <c r="W15" s="392"/>
      <c r="X15" s="392"/>
      <c r="Y15" s="60"/>
    </row>
    <row r="16" spans="1:25">
      <c r="A16" s="351"/>
      <c r="B16" s="349" t="s">
        <v>55</v>
      </c>
      <c r="C16" s="340"/>
      <c r="D16" s="119">
        <v>5</v>
      </c>
      <c r="E16" s="623"/>
      <c r="F16" s="400" t="s">
        <v>476</v>
      </c>
      <c r="G16" s="398"/>
      <c r="H16" s="80">
        <v>5</v>
      </c>
      <c r="I16" s="500"/>
      <c r="J16" s="339"/>
      <c r="K16" s="340"/>
      <c r="L16" s="82"/>
      <c r="M16" s="500"/>
      <c r="N16" s="349" t="s">
        <v>300</v>
      </c>
      <c r="O16" s="340"/>
      <c r="P16" s="119">
        <v>5</v>
      </c>
      <c r="Q16" s="500"/>
      <c r="R16" s="577" t="s">
        <v>266</v>
      </c>
      <c r="S16" s="578"/>
      <c r="T16" s="108">
        <v>3</v>
      </c>
      <c r="W16" s="731"/>
      <c r="X16" s="731"/>
      <c r="Y16" s="60"/>
    </row>
    <row r="17" spans="1:25">
      <c r="A17" s="351"/>
      <c r="B17" s="349" t="s">
        <v>30</v>
      </c>
      <c r="C17" s="340"/>
      <c r="D17" s="119">
        <v>5</v>
      </c>
      <c r="E17" s="623"/>
      <c r="F17" s="400" t="s">
        <v>482</v>
      </c>
      <c r="G17" s="398"/>
      <c r="H17" s="88">
        <v>5</v>
      </c>
      <c r="I17" s="500"/>
      <c r="J17" s="719"/>
      <c r="K17" s="720"/>
      <c r="L17" s="80"/>
      <c r="M17" s="500"/>
      <c r="N17" s="349" t="s">
        <v>288</v>
      </c>
      <c r="O17" s="340"/>
      <c r="P17" s="119">
        <v>5</v>
      </c>
      <c r="Q17" s="500"/>
      <c r="R17" s="577" t="s">
        <v>46</v>
      </c>
      <c r="S17" s="578"/>
      <c r="T17" s="108">
        <v>3</v>
      </c>
      <c r="W17" s="731"/>
      <c r="X17" s="731"/>
      <c r="Y17" s="61"/>
    </row>
    <row r="18" spans="1:25" ht="20.399999999999999" thickBot="1">
      <c r="A18" s="444"/>
      <c r="B18" s="341"/>
      <c r="C18" s="342"/>
      <c r="D18" s="89"/>
      <c r="E18" s="624"/>
      <c r="F18" s="341" t="s">
        <v>483</v>
      </c>
      <c r="G18" s="342"/>
      <c r="H18" s="89">
        <v>5</v>
      </c>
      <c r="I18" s="501"/>
      <c r="J18" s="717"/>
      <c r="K18" s="718"/>
      <c r="L18" s="113"/>
      <c r="M18" s="501"/>
      <c r="N18" s="341"/>
      <c r="O18" s="342"/>
      <c r="P18" s="113"/>
      <c r="Q18" s="501"/>
      <c r="R18" s="341"/>
      <c r="S18" s="342"/>
      <c r="T18" s="113"/>
    </row>
    <row r="19" spans="1:25">
      <c r="A19" s="397" t="str">
        <f>'2.3月菜單 '!G32</f>
        <v>有機味美菜</v>
      </c>
      <c r="B19" s="385" t="str">
        <f>A19</f>
        <v>有機味美菜</v>
      </c>
      <c r="C19" s="357"/>
      <c r="D19" s="87">
        <v>82</v>
      </c>
      <c r="E19" s="575" t="str">
        <f>'2.3月菜單 '!G33</f>
        <v>有機荷葉白菜</v>
      </c>
      <c r="F19" s="356" t="str">
        <f>E19</f>
        <v>有機荷葉白菜</v>
      </c>
      <c r="G19" s="357"/>
      <c r="H19" s="87">
        <v>82</v>
      </c>
      <c r="I19" s="516" t="str">
        <f>'2.3月菜單 '!G34</f>
        <v>莪白菜</v>
      </c>
      <c r="J19" s="381" t="s">
        <v>412</v>
      </c>
      <c r="K19" s="382"/>
      <c r="L19" s="115">
        <v>84</v>
      </c>
      <c r="M19" s="516" t="str">
        <f>'2.3月菜單 '!G35</f>
        <v>有機菠菜</v>
      </c>
      <c r="N19" s="381" t="str">
        <f>M19</f>
        <v>有機菠菜</v>
      </c>
      <c r="O19" s="382"/>
      <c r="P19" s="115">
        <v>82</v>
      </c>
      <c r="Q19" s="575" t="str">
        <f>'2.3月菜單 '!G36</f>
        <v>青江菜</v>
      </c>
      <c r="R19" s="356" t="str">
        <f>Q19</f>
        <v>青江菜</v>
      </c>
      <c r="S19" s="357"/>
      <c r="T19" s="87">
        <v>84</v>
      </c>
    </row>
    <row r="20" spans="1:25">
      <c r="A20" s="351"/>
      <c r="B20" s="381"/>
      <c r="C20" s="382"/>
      <c r="D20" s="77"/>
      <c r="E20" s="516"/>
      <c r="F20" s="349"/>
      <c r="G20" s="340"/>
      <c r="H20" s="80"/>
      <c r="I20" s="516"/>
      <c r="J20" s="349"/>
      <c r="K20" s="340"/>
      <c r="L20" s="119"/>
      <c r="M20" s="516"/>
      <c r="N20" s="349"/>
      <c r="O20" s="340"/>
      <c r="P20" s="119"/>
      <c r="Q20" s="516"/>
      <c r="R20" s="349"/>
      <c r="S20" s="340"/>
      <c r="T20" s="80"/>
    </row>
    <row r="21" spans="1:25">
      <c r="A21" s="351"/>
      <c r="B21" s="339" t="s">
        <v>31</v>
      </c>
      <c r="C21" s="340"/>
      <c r="D21" s="80"/>
      <c r="E21" s="516"/>
      <c r="F21" s="349" t="s">
        <v>31</v>
      </c>
      <c r="G21" s="340"/>
      <c r="H21" s="80"/>
      <c r="I21" s="516"/>
      <c r="J21" s="349"/>
      <c r="K21" s="340"/>
      <c r="L21" s="119"/>
      <c r="M21" s="516"/>
      <c r="N21" s="349" t="s">
        <v>31</v>
      </c>
      <c r="O21" s="340"/>
      <c r="P21" s="119"/>
      <c r="Q21" s="516"/>
      <c r="R21" s="349" t="s">
        <v>31</v>
      </c>
      <c r="S21" s="340"/>
      <c r="T21" s="80"/>
    </row>
    <row r="22" spans="1:25" ht="20.399999999999999" thickBot="1">
      <c r="A22" s="351"/>
      <c r="B22" s="364" t="s">
        <v>32</v>
      </c>
      <c r="C22" s="365"/>
      <c r="D22" s="86"/>
      <c r="E22" s="576"/>
      <c r="F22" s="341" t="s">
        <v>34</v>
      </c>
      <c r="G22" s="342"/>
      <c r="H22" s="113"/>
      <c r="I22" s="516"/>
      <c r="J22" s="364"/>
      <c r="K22" s="365"/>
      <c r="L22" s="120"/>
      <c r="M22" s="516"/>
      <c r="N22" s="364" t="s">
        <v>34</v>
      </c>
      <c r="O22" s="365"/>
      <c r="P22" s="120"/>
      <c r="Q22" s="576"/>
      <c r="R22" s="341" t="s">
        <v>34</v>
      </c>
      <c r="S22" s="342"/>
      <c r="T22" s="113"/>
    </row>
    <row r="23" spans="1:25">
      <c r="A23" s="350" t="str">
        <f>'2.3月菜單 '!H32</f>
        <v>番茄黃芽蛋花湯</v>
      </c>
      <c r="B23" s="385" t="s">
        <v>363</v>
      </c>
      <c r="C23" s="357"/>
      <c r="D23" s="87">
        <v>8</v>
      </c>
      <c r="E23" s="499" t="str">
        <f>'2.3月菜單 '!H33</f>
        <v>冬瓜小魚湯</v>
      </c>
      <c r="F23" s="445" t="s">
        <v>425</v>
      </c>
      <c r="G23" s="423">
        <v>27</v>
      </c>
      <c r="H23" s="118">
        <v>28</v>
      </c>
      <c r="I23" s="499" t="str">
        <f>'2.3月菜單 '!H34</f>
        <v>豆腐羹湯</v>
      </c>
      <c r="J23" s="366" t="s">
        <v>334</v>
      </c>
      <c r="K23" s="367">
        <v>1</v>
      </c>
      <c r="L23" s="118">
        <v>12</v>
      </c>
      <c r="M23" s="499" t="str">
        <f>'2.3月菜單 '!H35</f>
        <v>四神大骨湯</v>
      </c>
      <c r="N23" s="632" t="s">
        <v>152</v>
      </c>
      <c r="O23" s="380"/>
      <c r="P23" s="90">
        <v>1</v>
      </c>
      <c r="Q23" s="499" t="str">
        <f>'2.3月菜單 '!H36</f>
        <v>味噌海芽湯</v>
      </c>
      <c r="R23" s="732" t="s">
        <v>145</v>
      </c>
      <c r="S23" s="723"/>
      <c r="T23" s="87"/>
    </row>
    <row r="24" spans="1:25">
      <c r="A24" s="351"/>
      <c r="B24" s="667" t="s">
        <v>359</v>
      </c>
      <c r="C24" s="667"/>
      <c r="D24" s="77">
        <v>15</v>
      </c>
      <c r="E24" s="500"/>
      <c r="F24" s="419" t="s">
        <v>139</v>
      </c>
      <c r="G24" s="348">
        <v>6</v>
      </c>
      <c r="H24" s="108"/>
      <c r="I24" s="500"/>
      <c r="J24" s="347" t="s">
        <v>46</v>
      </c>
      <c r="K24" s="348"/>
      <c r="L24" s="121">
        <v>5</v>
      </c>
      <c r="M24" s="500"/>
      <c r="N24" s="412" t="s">
        <v>155</v>
      </c>
      <c r="O24" s="384"/>
      <c r="P24" s="82">
        <v>6</v>
      </c>
      <c r="Q24" s="500"/>
      <c r="R24" s="724" t="s">
        <v>474</v>
      </c>
      <c r="S24" s="725"/>
      <c r="T24" s="80">
        <v>15</v>
      </c>
    </row>
    <row r="25" spans="1:25">
      <c r="A25" s="351"/>
      <c r="B25" s="663" t="s">
        <v>197</v>
      </c>
      <c r="C25" s="663"/>
      <c r="D25" s="80" t="s">
        <v>361</v>
      </c>
      <c r="E25" s="500"/>
      <c r="F25" s="347" t="s">
        <v>33</v>
      </c>
      <c r="G25" s="348">
        <v>6</v>
      </c>
      <c r="H25" s="91"/>
      <c r="I25" s="500"/>
      <c r="J25" s="424" t="s">
        <v>335</v>
      </c>
      <c r="K25" s="425"/>
      <c r="L25" s="121">
        <v>3</v>
      </c>
      <c r="M25" s="500"/>
      <c r="N25" s="412" t="s">
        <v>121</v>
      </c>
      <c r="O25" s="384"/>
      <c r="P25" s="82">
        <v>15</v>
      </c>
      <c r="Q25" s="500"/>
      <c r="R25" s="664" t="s">
        <v>331</v>
      </c>
      <c r="S25" s="447"/>
      <c r="T25" s="80"/>
    </row>
    <row r="26" spans="1:25">
      <c r="A26" s="351"/>
      <c r="B26" s="663" t="s">
        <v>362</v>
      </c>
      <c r="C26" s="663"/>
      <c r="D26" s="97"/>
      <c r="E26" s="500"/>
      <c r="F26" s="412"/>
      <c r="G26" s="384"/>
      <c r="H26" s="82"/>
      <c r="I26" s="500"/>
      <c r="J26" s="645" t="s">
        <v>112</v>
      </c>
      <c r="K26" s="541"/>
      <c r="L26" s="81">
        <v>3</v>
      </c>
      <c r="M26" s="500"/>
      <c r="N26" s="412" t="s">
        <v>61</v>
      </c>
      <c r="O26" s="384"/>
      <c r="P26" s="82"/>
      <c r="Q26" s="500"/>
      <c r="R26" s="343" t="s">
        <v>338</v>
      </c>
      <c r="S26" s="337"/>
      <c r="T26" s="82"/>
    </row>
    <row r="27" spans="1:25">
      <c r="A27" s="351"/>
      <c r="B27" s="349"/>
      <c r="C27" s="340"/>
      <c r="D27" s="79"/>
      <c r="E27" s="500"/>
      <c r="F27" s="729"/>
      <c r="G27" s="730"/>
      <c r="H27" s="107"/>
      <c r="I27" s="500"/>
      <c r="J27" s="347" t="s">
        <v>157</v>
      </c>
      <c r="K27" s="348"/>
      <c r="L27" s="82"/>
      <c r="M27" s="500"/>
      <c r="N27" s="339"/>
      <c r="O27" s="340"/>
      <c r="P27" s="82"/>
      <c r="Q27" s="500"/>
      <c r="R27" s="349"/>
      <c r="S27" s="340"/>
      <c r="T27" s="80"/>
    </row>
    <row r="28" spans="1:25" ht="20.399999999999999" thickBot="1">
      <c r="A28" s="352"/>
      <c r="B28" s="341"/>
      <c r="C28" s="342"/>
      <c r="D28" s="113"/>
      <c r="E28" s="501"/>
      <c r="F28" s="726"/>
      <c r="G28" s="580"/>
      <c r="H28" s="122"/>
      <c r="I28" s="501"/>
      <c r="J28" s="727"/>
      <c r="K28" s="728"/>
      <c r="L28" s="123"/>
      <c r="M28" s="501"/>
      <c r="N28" s="341"/>
      <c r="O28" s="342"/>
      <c r="P28" s="89"/>
      <c r="Q28" s="501"/>
      <c r="R28" s="341"/>
      <c r="S28" s="342"/>
      <c r="T28" s="113"/>
    </row>
    <row r="29" spans="1:25">
      <c r="F29" s="388"/>
      <c r="G29" s="388"/>
      <c r="H29" s="76"/>
    </row>
  </sheetData>
  <mergeCells count="170">
    <mergeCell ref="W13:X13"/>
    <mergeCell ref="W14:X14"/>
    <mergeCell ref="W15:X15"/>
    <mergeCell ref="W16:X16"/>
    <mergeCell ref="W17:X17"/>
    <mergeCell ref="F29:G29"/>
    <mergeCell ref="R26:S26"/>
    <mergeCell ref="N28:O28"/>
    <mergeCell ref="R28:S28"/>
    <mergeCell ref="N25:O25"/>
    <mergeCell ref="R25:S25"/>
    <mergeCell ref="N21:O21"/>
    <mergeCell ref="R21:S21"/>
    <mergeCell ref="N27:O27"/>
    <mergeCell ref="R27:S27"/>
    <mergeCell ref="M23:M28"/>
    <mergeCell ref="N23:O23"/>
    <mergeCell ref="Q23:Q28"/>
    <mergeCell ref="R23:S23"/>
    <mergeCell ref="N22:O22"/>
    <mergeCell ref="R22:S22"/>
    <mergeCell ref="M19:M22"/>
    <mergeCell ref="N19:O19"/>
    <mergeCell ref="Q19:Q22"/>
    <mergeCell ref="B24:C24"/>
    <mergeCell ref="J24:K24"/>
    <mergeCell ref="N24:O24"/>
    <mergeCell ref="R24:S24"/>
    <mergeCell ref="B25:C25"/>
    <mergeCell ref="N26:O26"/>
    <mergeCell ref="A23:A28"/>
    <mergeCell ref="B23:C23"/>
    <mergeCell ref="E23:E28"/>
    <mergeCell ref="I23:I28"/>
    <mergeCell ref="J23:K23"/>
    <mergeCell ref="F25:G25"/>
    <mergeCell ref="J25:K25"/>
    <mergeCell ref="B28:C28"/>
    <mergeCell ref="F28:G28"/>
    <mergeCell ref="J28:K28"/>
    <mergeCell ref="F23:G23"/>
    <mergeCell ref="F24:G24"/>
    <mergeCell ref="B26:C26"/>
    <mergeCell ref="F26:G26"/>
    <mergeCell ref="J26:K26"/>
    <mergeCell ref="B27:C27"/>
    <mergeCell ref="F27:G27"/>
    <mergeCell ref="J27:K27"/>
    <mergeCell ref="R19:S19"/>
    <mergeCell ref="B20:C20"/>
    <mergeCell ref="F20:G20"/>
    <mergeCell ref="J20:K20"/>
    <mergeCell ref="N20:O20"/>
    <mergeCell ref="R20:S20"/>
    <mergeCell ref="B21:C21"/>
    <mergeCell ref="B15:C15"/>
    <mergeCell ref="A19:A22"/>
    <mergeCell ref="B19:C19"/>
    <mergeCell ref="E19:E22"/>
    <mergeCell ref="F19:G19"/>
    <mergeCell ref="I19:I22"/>
    <mergeCell ref="J19:K19"/>
    <mergeCell ref="F21:G21"/>
    <mergeCell ref="J21:K21"/>
    <mergeCell ref="J17:K17"/>
    <mergeCell ref="A13:A18"/>
    <mergeCell ref="B13:C13"/>
    <mergeCell ref="E13:E18"/>
    <mergeCell ref="F13:G13"/>
    <mergeCell ref="I13:I18"/>
    <mergeCell ref="J13:K13"/>
    <mergeCell ref="F15:G15"/>
    <mergeCell ref="J15:K15"/>
    <mergeCell ref="B17:C17"/>
    <mergeCell ref="F17:G17"/>
    <mergeCell ref="B22:C22"/>
    <mergeCell ref="F22:G22"/>
    <mergeCell ref="J22:K22"/>
    <mergeCell ref="R12:S12"/>
    <mergeCell ref="N17:O17"/>
    <mergeCell ref="R17:S17"/>
    <mergeCell ref="B18:C18"/>
    <mergeCell ref="F18:G18"/>
    <mergeCell ref="J18:K18"/>
    <mergeCell ref="N18:O18"/>
    <mergeCell ref="R18:S18"/>
    <mergeCell ref="N15:O15"/>
    <mergeCell ref="R15:S15"/>
    <mergeCell ref="B16:C16"/>
    <mergeCell ref="F16:G16"/>
    <mergeCell ref="J16:K16"/>
    <mergeCell ref="N16:O16"/>
    <mergeCell ref="R16:S16"/>
    <mergeCell ref="M13:M18"/>
    <mergeCell ref="N13:O13"/>
    <mergeCell ref="Q13:Q18"/>
    <mergeCell ref="R11:S11"/>
    <mergeCell ref="R13:S13"/>
    <mergeCell ref="B14:C14"/>
    <mergeCell ref="F14:G14"/>
    <mergeCell ref="J14:K14"/>
    <mergeCell ref="N14:O14"/>
    <mergeCell ref="R14:S14"/>
    <mergeCell ref="R9:S9"/>
    <mergeCell ref="B10:C10"/>
    <mergeCell ref="F10:G10"/>
    <mergeCell ref="J10:K10"/>
    <mergeCell ref="N10:O10"/>
    <mergeCell ref="R10:S10"/>
    <mergeCell ref="B9:C9"/>
    <mergeCell ref="A5:A12"/>
    <mergeCell ref="N5:O5"/>
    <mergeCell ref="E5:E12"/>
    <mergeCell ref="F5:G5"/>
    <mergeCell ref="I5:I12"/>
    <mergeCell ref="J5:K5"/>
    <mergeCell ref="F7:G7"/>
    <mergeCell ref="J7:K7"/>
    <mergeCell ref="F9:G9"/>
    <mergeCell ref="M9:M12"/>
    <mergeCell ref="J9:K9"/>
    <mergeCell ref="N9:O9"/>
    <mergeCell ref="B12:C12"/>
    <mergeCell ref="J12:K12"/>
    <mergeCell ref="N12:O12"/>
    <mergeCell ref="N7:O7"/>
    <mergeCell ref="B8:C8"/>
    <mergeCell ref="F8:G8"/>
    <mergeCell ref="J8:K8"/>
    <mergeCell ref="N8:O8"/>
    <mergeCell ref="N6:O6"/>
    <mergeCell ref="F6:G6"/>
    <mergeCell ref="J6:K6"/>
    <mergeCell ref="B11:C11"/>
    <mergeCell ref="A3:A4"/>
    <mergeCell ref="B3:C3"/>
    <mergeCell ref="E3:E4"/>
    <mergeCell ref="F3:G3"/>
    <mergeCell ref="I3:I4"/>
    <mergeCell ref="J3:K3"/>
    <mergeCell ref="B1:C1"/>
    <mergeCell ref="F1:G1"/>
    <mergeCell ref="J1:K1"/>
    <mergeCell ref="B4:C4"/>
    <mergeCell ref="F4:G4"/>
    <mergeCell ref="J4:K4"/>
    <mergeCell ref="N1:O1"/>
    <mergeCell ref="R1:S1"/>
    <mergeCell ref="B2:C2"/>
    <mergeCell ref="F2:G2"/>
    <mergeCell ref="J2:K2"/>
    <mergeCell ref="N2:O2"/>
    <mergeCell ref="R2:S2"/>
    <mergeCell ref="B5:C5"/>
    <mergeCell ref="B6:C6"/>
    <mergeCell ref="M3:M8"/>
    <mergeCell ref="N3:O3"/>
    <mergeCell ref="Q3:Q4"/>
    <mergeCell ref="R3:S3"/>
    <mergeCell ref="N4:O4"/>
    <mergeCell ref="R4:S4"/>
    <mergeCell ref="B7:C7"/>
    <mergeCell ref="R7:S7"/>
    <mergeCell ref="R8:S8"/>
    <mergeCell ref="Q5:Q12"/>
    <mergeCell ref="R5:S5"/>
    <mergeCell ref="R6:S6"/>
    <mergeCell ref="F11:G11"/>
    <mergeCell ref="J11:K11"/>
    <mergeCell ref="N11:O11"/>
  </mergeCells>
  <phoneticPr fontId="20" type="noConversion"/>
  <pageMargins left="0.7" right="0.7" top="0.75" bottom="0.75" header="0.3" footer="0.3"/>
  <pageSetup paperSize="9" scale="87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已命名的範圍</vt:lpstr>
      </vt:variant>
      <vt:variant>
        <vt:i4>1</vt:i4>
      </vt:variant>
    </vt:vector>
  </HeadingPairs>
  <TitlesOfParts>
    <vt:vector size="9" baseType="lpstr">
      <vt:lpstr>2.3月菜單 </vt:lpstr>
      <vt:lpstr>0216</vt:lpstr>
      <vt:lpstr>0219</vt:lpstr>
      <vt:lpstr>0226</vt:lpstr>
      <vt:lpstr>0304</vt:lpstr>
      <vt:lpstr>0311</vt:lpstr>
      <vt:lpstr>0318</vt:lpstr>
      <vt:lpstr>0325</vt:lpstr>
      <vt:lpstr>'2.3月菜單 '!Print_Area</vt:lpstr>
    </vt:vector>
  </TitlesOfParts>
  <Company>CF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Food</dc:creator>
  <cp:lastModifiedBy>CH</cp:lastModifiedBy>
  <cp:lastPrinted>2024-01-17T23:52:11Z</cp:lastPrinted>
  <dcterms:created xsi:type="dcterms:W3CDTF">2015-01-07T04:30:59Z</dcterms:created>
  <dcterms:modified xsi:type="dcterms:W3CDTF">2024-01-18T06:11:56Z</dcterms:modified>
</cp:coreProperties>
</file>